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drawings/drawing1.xml" ContentType="application/vnd.openxmlformats-officedocument.drawing+xml"/>
  <Override PartName="/xl/worksheets/sheet8.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Read me" sheetId="1" state="visible" r:id="rId1"/>
    <sheet xmlns:r="http://schemas.openxmlformats.org/officeDocument/2006/relationships" name="Lists" sheetId="2" state="visible" r:id="rId2"/>
    <sheet xmlns:r="http://schemas.openxmlformats.org/officeDocument/2006/relationships" name="RFI-TQ" sheetId="3" state="visible" r:id="rId3"/>
    <sheet xmlns:r="http://schemas.openxmlformats.org/officeDocument/2006/relationships" name="Submittals" sheetId="4" state="visible" r:id="rId4"/>
    <sheet xmlns:r="http://schemas.openxmlformats.org/officeDocument/2006/relationships" name="Decisions" sheetId="5" state="visible" r:id="rId5"/>
    <sheet xmlns:r="http://schemas.openxmlformats.org/officeDocument/2006/relationships" name="Changes" sheetId="6" state="visible" r:id="rId6"/>
    <sheet xmlns:r="http://schemas.openxmlformats.org/officeDocument/2006/relationships" name="Dashboard" sheetId="7" state="visible" r:id="rId7"/>
    <sheet xmlns:r="http://schemas.openxmlformats.org/officeDocument/2006/relationships" name="Data Dictionary" sheetId="8" state="visible" r:id="rId8"/>
  </sheets>
  <definedNames>
    <definedName name="_xlnm.Print_Titles" localSheetId="0">'Read me'!$1:$5</definedName>
    <definedName name="_xlnm.Print_Area" localSheetId="0">'Read me'!$A$1:$H$14</definedName>
    <definedName name="_xlnm.Print_Titles" localSheetId="1">'Lists'!$1:$5</definedName>
    <definedName name="_xlnm.Print_Area" localSheetId="1">'Lists'!$A$1:$H$12</definedName>
    <definedName name="_xlnm.Print_Titles" localSheetId="2">'RFI-TQ'!$1:$5</definedName>
    <definedName name="_xlnm.Print_Area" localSheetId="2">'RFI-TQ'!$A$1:$W$105</definedName>
    <definedName name="_xlnm.Print_Titles" localSheetId="3">'Submittals'!$1:$5</definedName>
    <definedName name="_xlnm.Print_Area" localSheetId="3">'Submittals'!$A$1:$Q$105</definedName>
    <definedName name="_xlnm.Print_Titles" localSheetId="4">'Decisions'!$1:$5</definedName>
    <definedName name="_xlnm.Print_Area" localSheetId="4">'Decisions'!$A$1:$O$105</definedName>
    <definedName name="_xlnm.Print_Titles" localSheetId="5">'Changes'!$1:$5</definedName>
    <definedName name="_xlnm.Print_Area" localSheetId="5">'Changes'!$A$1:$R$105</definedName>
    <definedName name="_xlnm.Print_Titles" localSheetId="6">'Dashboard'!$1:$5</definedName>
    <definedName name="_xlnm.Print_Area" localSheetId="6">'Dashboard'!$A$1:$H$11</definedName>
    <definedName name="_xlnm.Print_Titles" localSheetId="7">'Data Dictionary'!$1:$5</definedName>
    <definedName name="_xlnm.Print_Area" localSheetId="7">'Data Dictionary'!$A$1:$H$105</definedName>
  </definedNames>
</workbook>
</file>

<file path=xl/styles.xml><?xml version="1.0" encoding="utf-8"?>
<styleSheet xmlns="http://schemas.openxmlformats.org/spreadsheetml/2006/main">
  <numFmts count="1">
    <numFmt numFmtId="164" formatCode="yyyy-mm-dd"/>
  </numFmts>
  <fonts count="7">
    <font>
      <name val="Carlito"/>
      <sz val="11"/>
    </font>
    <font>
      <name val="Carlito"/>
      <b val="1"/>
      <color rgb="FFFFFFFF"/>
      <sz val="18"/>
    </font>
    <font>
      <name val="Carlito"/>
      <i val="1"/>
      <color rgb="FF19324A"/>
      <sz val="11"/>
    </font>
    <font>
      <name val="Carlito"/>
      <b val="1"/>
      <color rgb="FF151714"/>
      <sz val="11"/>
    </font>
    <font>
      <name val="Carlito"/>
      <b val="1"/>
      <color rgb="FF19324A"/>
      <sz val="11"/>
    </font>
    <font>
      <name val="Carlito"/>
      <b val="1"/>
      <color rgb="FFFFFFFF"/>
      <sz val="11"/>
    </font>
    <font>
      <name val="Carlito"/>
      <color rgb="FF151714"/>
      <sz val="9"/>
    </font>
  </fonts>
  <fills count="9">
    <fill>
      <patternFill/>
    </fill>
    <fill>
      <patternFill patternType="gray125"/>
    </fill>
    <fill>
      <patternFill patternType="solid">
        <fgColor rgb="FF151714"/>
      </patternFill>
    </fill>
    <fill>
      <patternFill patternType="solid">
        <fgColor rgb="FFF5F2E9"/>
      </patternFill>
    </fill>
    <fill>
      <patternFill patternType="solid">
        <fgColor rgb="FFF5C451"/>
      </patternFill>
    </fill>
    <fill>
      <patternFill patternType="solid">
        <fgColor rgb="FFE8E5DC"/>
      </patternFill>
    </fill>
    <fill>
      <patternFill patternType="solid">
        <fgColor rgb="FF20BFA9"/>
      </patternFill>
    </fill>
    <fill>
      <patternFill patternType="solid">
        <fgColor rgb="FF19324A"/>
      </patternFill>
    </fill>
    <fill>
      <patternFill patternType="solid">
        <fgColor rgb="FFDCEAF5"/>
      </patternFill>
    </fill>
  </fills>
  <borders count="7">
    <border/>
    <border>
      <bottom style="thin">
        <color rgb="FFD6D2C8"/>
      </bottom>
    </border>
    <border>
      <top style="thin">
        <color rgb="FFD6D2C8"/>
      </top>
      <bottom style="thin">
        <color rgb="FFD6D2C8"/>
      </bottom>
    </border>
    <border>
      <top style="thin">
        <color rgb="FFD6D2C8"/>
      </top>
    </border>
    <border>
      <left style="thin">
        <color rgb="FF19324A"/>
      </left>
      <top style="thin">
        <color rgb="FF19324A"/>
      </top>
      <bottom style="thin">
        <color rgb="FF19324A"/>
      </bottom>
    </border>
    <border>
      <top style="thin">
        <color rgb="FF19324A"/>
      </top>
      <bottom style="thin">
        <color rgb="FF19324A"/>
      </bottom>
    </border>
    <border>
      <right style="thin">
        <color rgb="FF19324A"/>
      </right>
      <top style="thin">
        <color rgb="FF19324A"/>
      </top>
      <bottom style="thin">
        <color rgb="FF19324A"/>
      </bottom>
    </border>
  </borders>
  <cellStyleXfs count="1">
    <xf numFmtId="0" fontId="0" fillId="0" borderId="0"/>
  </cellStyleXfs>
  <cellXfs count="83">
    <xf numFmtId="0" fontId="0" fillId="0" borderId="0" pivotButton="0" quotePrefix="0" xfId="0"/>
    <xf numFmtId="0" fontId="0" fillId="2" borderId="0" pivotButton="0" quotePrefix="0" xfId="0"/>
    <xf numFmtId="0" fontId="1" fillId="2" borderId="0" pivotButton="0" quotePrefix="0" xfId="0"/>
    <xf numFmtId="0" fontId="0" fillId="3" borderId="0" pivotButton="0" quotePrefix="0" xfId="0"/>
    <xf numFmtId="0" fontId="2" fillId="3" borderId="0" pivotButton="0" quotePrefix="0" xfId="0"/>
    <xf numFmtId="0" fontId="2" fillId="3" borderId="0" applyAlignment="1" pivotButton="0" quotePrefix="0" xfId="0">
      <alignment wrapText="1"/>
    </xf>
    <xf numFmtId="0" fontId="0" fillId="4" borderId="0" pivotButton="0" quotePrefix="0" xfId="0"/>
    <xf numFmtId="0" fontId="3" fillId="4" borderId="0" pivotButton="0" quotePrefix="0" xfId="0"/>
    <xf numFmtId="0" fontId="0" fillId="5" borderId="0" pivotButton="0" quotePrefix="0" xfId="0"/>
    <xf numFmtId="0" fontId="4" fillId="5" borderId="0" pivotButton="0" quotePrefix="0" xfId="0"/>
    <xf numFmtId="0" fontId="0" fillId="0" borderId="1" pivotButton="0" quotePrefix="0" xfId="0"/>
    <xf numFmtId="0" fontId="0" fillId="0" borderId="2" pivotButton="0" quotePrefix="0" xfId="0"/>
    <xf numFmtId="0" fontId="0" fillId="0" borderId="3" pivotButton="0" quotePrefix="0" xfId="0"/>
    <xf numFmtId="0" fontId="0" fillId="0" borderId="1" applyAlignment="1" pivotButton="0" quotePrefix="0" xfId="0">
      <alignment wrapText="1"/>
    </xf>
    <xf numFmtId="0" fontId="0" fillId="0" borderId="2" applyAlignment="1" pivotButton="0" quotePrefix="0" xfId="0">
      <alignment wrapText="1"/>
    </xf>
    <xf numFmtId="0" fontId="0" fillId="0" borderId="3" applyAlignment="1" pivotButton="0" quotePrefix="0" xfId="0">
      <alignment wrapText="1"/>
    </xf>
    <xf numFmtId="0" fontId="0" fillId="6" borderId="0" pivotButton="0" quotePrefix="0" xfId="0"/>
    <xf numFmtId="0" fontId="3" fillId="6" borderId="0" pivotButton="0" quotePrefix="0" xfId="0"/>
    <xf numFmtId="0" fontId="0" fillId="7" borderId="0" pivotButton="0" quotePrefix="0" xfId="0"/>
    <xf numFmtId="0" fontId="5" fillId="7" borderId="0" pivotButton="0" quotePrefix="0" xfId="0"/>
    <xf numFmtId="0" fontId="5" fillId="7" borderId="4" pivotButton="0" quotePrefix="0" xfId="0"/>
    <xf numFmtId="0" fontId="5" fillId="7" borderId="5" pivotButton="0" quotePrefix="0" xfId="0"/>
    <xf numFmtId="0" fontId="5" fillId="7" borderId="6" pivotButton="0" quotePrefix="0" xfId="0"/>
    <xf numFmtId="0" fontId="5" fillId="7" borderId="4" applyAlignment="1" pivotButton="0" quotePrefix="0" xfId="0">
      <alignment wrapText="1"/>
    </xf>
    <xf numFmtId="0" fontId="5" fillId="7" borderId="5" applyAlignment="1" pivotButton="0" quotePrefix="0" xfId="0">
      <alignment wrapText="1"/>
    </xf>
    <xf numFmtId="0" fontId="5" fillId="7" borderId="6" applyAlignment="1" pivotButton="0" quotePrefix="0" xfId="0">
      <alignment wrapText="1"/>
    </xf>
    <xf numFmtId="1" fontId="0" fillId="0" borderId="0" pivotButton="0" quotePrefix="0" xfId="0"/>
    <xf numFmtId="164" fontId="0" fillId="0" borderId="0" pivotButton="0" quotePrefix="0" xfId="0"/>
    <xf numFmtId="0" fontId="6" fillId="0" borderId="0" pivotButton="0" quotePrefix="0" xfId="0"/>
    <xf numFmtId="164" fontId="6" fillId="0" borderId="0" pivotButton="0" quotePrefix="0" xfId="0"/>
    <xf numFmtId="1" fontId="6" fillId="0" borderId="0" pivotButton="0" quotePrefix="0" xfId="0"/>
    <xf numFmtId="0" fontId="6" fillId="0" borderId="1" pivotButton="0" quotePrefix="0" xfId="0"/>
    <xf numFmtId="164" fontId="6" fillId="0" borderId="1" pivotButton="0" quotePrefix="0" xfId="0"/>
    <xf numFmtId="1" fontId="6" fillId="0" borderId="1" pivotButton="0" quotePrefix="0" xfId="0"/>
    <xf numFmtId="0" fontId="6" fillId="0" borderId="2" pivotButton="0" quotePrefix="0" xfId="0"/>
    <xf numFmtId="164" fontId="6" fillId="0" borderId="2" pivotButton="0" quotePrefix="0" xfId="0"/>
    <xf numFmtId="1" fontId="6" fillId="0" borderId="2" pivotButton="0" quotePrefix="0" xfId="0"/>
    <xf numFmtId="0" fontId="6" fillId="0" borderId="3" pivotButton="0" quotePrefix="0" xfId="0"/>
    <xf numFmtId="164" fontId="6" fillId="0" borderId="3" pivotButton="0" quotePrefix="0" xfId="0"/>
    <xf numFmtId="1" fontId="6" fillId="0" borderId="3" pivotButton="0" quotePrefix="0" xfId="0"/>
    <xf numFmtId="0" fontId="6" fillId="0" borderId="1" applyAlignment="1" pivotButton="0" quotePrefix="0" xfId="0">
      <alignment vertical="center"/>
    </xf>
    <xf numFmtId="164" fontId="6" fillId="0" borderId="1" applyAlignment="1" pivotButton="0" quotePrefix="0" xfId="0">
      <alignment vertical="center"/>
    </xf>
    <xf numFmtId="1" fontId="6" fillId="0" borderId="1" applyAlignment="1" pivotButton="0" quotePrefix="0" xfId="0">
      <alignment vertical="center"/>
    </xf>
    <xf numFmtId="0" fontId="6" fillId="0" borderId="2" applyAlignment="1" pivotButton="0" quotePrefix="0" xfId="0">
      <alignment vertical="center"/>
    </xf>
    <xf numFmtId="164" fontId="6" fillId="0" borderId="2" applyAlignment="1" pivotButton="0" quotePrefix="0" xfId="0">
      <alignment vertical="center"/>
    </xf>
    <xf numFmtId="1" fontId="6" fillId="0" borderId="2" applyAlignment="1" pivotButton="0" quotePrefix="0" xfId="0">
      <alignment vertical="center"/>
    </xf>
    <xf numFmtId="0" fontId="6" fillId="0" borderId="3" applyAlignment="1" pivotButton="0" quotePrefix="0" xfId="0">
      <alignment vertical="center"/>
    </xf>
    <xf numFmtId="164" fontId="6" fillId="0" borderId="3" applyAlignment="1" pivotButton="0" quotePrefix="0" xfId="0">
      <alignment vertical="center"/>
    </xf>
    <xf numFmtId="1" fontId="6" fillId="0" borderId="3" applyAlignment="1" pivotButton="0" quotePrefix="0" xfId="0">
      <alignment vertical="center"/>
    </xf>
    <xf numFmtId="0" fontId="6" fillId="0" borderId="1" applyAlignment="1" pivotButton="0" quotePrefix="0" xfId="0">
      <alignment vertical="center" wrapText="1"/>
    </xf>
    <xf numFmtId="164" fontId="6" fillId="0" borderId="1" applyAlignment="1" pivotButton="0" quotePrefix="0" xfId="0">
      <alignment vertical="center" wrapText="1"/>
    </xf>
    <xf numFmtId="1" fontId="6" fillId="0" borderId="1" applyAlignment="1" pivotButton="0" quotePrefix="0" xfId="0">
      <alignment vertical="center" wrapText="1"/>
    </xf>
    <xf numFmtId="0" fontId="6" fillId="0" borderId="2" applyAlignment="1" pivotButton="0" quotePrefix="0" xfId="0">
      <alignment vertical="center" wrapText="1"/>
    </xf>
    <xf numFmtId="164" fontId="6" fillId="0" borderId="2" applyAlignment="1" pivotButton="0" quotePrefix="0" xfId="0">
      <alignment vertical="center" wrapText="1"/>
    </xf>
    <xf numFmtId="1" fontId="6" fillId="0" borderId="2" applyAlignment="1" pivotButton="0" quotePrefix="0" xfId="0">
      <alignment vertical="center" wrapText="1"/>
    </xf>
    <xf numFmtId="0" fontId="6" fillId="0" borderId="3" applyAlignment="1" pivotButton="0" quotePrefix="0" xfId="0">
      <alignment vertical="center" wrapText="1"/>
    </xf>
    <xf numFmtId="164" fontId="6" fillId="0" borderId="3" applyAlignment="1" pivotButton="0" quotePrefix="0" xfId="0">
      <alignment vertical="center" wrapText="1"/>
    </xf>
    <xf numFmtId="1" fontId="6" fillId="0" borderId="3" applyAlignment="1" pivotButton="0" quotePrefix="0" xfId="0">
      <alignment vertical="center" wrapText="1"/>
    </xf>
    <xf numFmtId="4" fontId="6" fillId="0" borderId="1" applyAlignment="1" pivotButton="0" quotePrefix="0" xfId="0">
      <alignment vertical="center" wrapText="1"/>
    </xf>
    <xf numFmtId="4" fontId="6" fillId="0" borderId="2" applyAlignment="1" pivotButton="0" quotePrefix="0" xfId="0">
      <alignment vertical="center" wrapText="1"/>
    </xf>
    <xf numFmtId="4" fontId="6" fillId="0" borderId="3" applyAlignment="1" pivotButton="0" quotePrefix="0" xfId="0">
      <alignment vertical="center" wrapText="1"/>
    </xf>
    <xf numFmtId="0" fontId="0" fillId="8" borderId="1" pivotButton="0" quotePrefix="0" xfId="0"/>
    <xf numFmtId="0" fontId="0" fillId="8" borderId="2" pivotButton="0" quotePrefix="0" xfId="0"/>
    <xf numFmtId="0" fontId="0" fillId="8" borderId="3" pivotButton="0" quotePrefix="0" xfId="0"/>
    <xf numFmtId="0" fontId="4" fillId="8" borderId="1" pivotButton="0" quotePrefix="0" xfId="0"/>
    <xf numFmtId="0" fontId="4" fillId="8" borderId="2" pivotButton="0" quotePrefix="0" xfId="0"/>
    <xf numFmtId="0" fontId="4" fillId="8" borderId="3" pivotButton="0" quotePrefix="0" xfId="0"/>
    <xf numFmtId="1" fontId="4" fillId="8" borderId="1" pivotButton="0" quotePrefix="0" xfId="0"/>
    <xf numFmtId="1" fontId="4" fillId="8" borderId="2" pivotButton="0" quotePrefix="0" xfId="0"/>
    <xf numFmtId="1" fontId="4" fillId="8" borderId="3" pivotButton="0" quotePrefix="0" xfId="0"/>
    <xf numFmtId="0" fontId="0" fillId="0" borderId="0" applyAlignment="1" pivotButton="0" quotePrefix="0" xfId="0">
      <alignment wrapText="1"/>
    </xf>
    <xf numFmtId="164" fontId="6" fillId="0" borderId="1" applyAlignment="1" pivotButton="0" quotePrefix="0" xfId="0">
      <alignment vertical="center" wrapText="1"/>
    </xf>
    <xf numFmtId="1" fontId="6" fillId="0" borderId="1" applyAlignment="1" pivotButton="0" quotePrefix="0" xfId="0">
      <alignment vertical="center" wrapText="1"/>
    </xf>
    <xf numFmtId="164" fontId="6" fillId="0" borderId="2" applyAlignment="1" pivotButton="0" quotePrefix="0" xfId="0">
      <alignment vertical="center" wrapText="1"/>
    </xf>
    <xf numFmtId="1" fontId="6" fillId="0" borderId="2" applyAlignment="1" pivotButton="0" quotePrefix="0" xfId="0">
      <alignment vertical="center" wrapText="1"/>
    </xf>
    <xf numFmtId="164" fontId="6" fillId="0" borderId="3" applyAlignment="1" pivotButton="0" quotePrefix="0" xfId="0">
      <alignment vertical="center" wrapText="1"/>
    </xf>
    <xf numFmtId="1" fontId="6" fillId="0" borderId="3" applyAlignment="1" pivotButton="0" quotePrefix="0" xfId="0">
      <alignment vertical="center" wrapText="1"/>
    </xf>
    <xf numFmtId="4" fontId="6" fillId="0" borderId="1" applyAlignment="1" pivotButton="0" quotePrefix="0" xfId="0">
      <alignment vertical="center" wrapText="1"/>
    </xf>
    <xf numFmtId="4" fontId="6" fillId="0" borderId="2" applyAlignment="1" pivotButton="0" quotePrefix="0" xfId="0">
      <alignment vertical="center" wrapText="1"/>
    </xf>
    <xf numFmtId="4" fontId="6" fillId="0" borderId="3" applyAlignment="1" pivotButton="0" quotePrefix="0" xfId="0">
      <alignment vertical="center" wrapText="1"/>
    </xf>
    <xf numFmtId="1" fontId="4" fillId="8" borderId="1" pivotButton="0" quotePrefix="0" xfId="0"/>
    <xf numFmtId="1" fontId="4" fillId="8" borderId="2" pivotButton="0" quotePrefix="0" xfId="0"/>
    <xf numFmtId="1" fontId="4" fillId="8" borderId="3" pivotButton="0" quotePrefix="0" xfId="0"/>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t>Current control status</a:t>
            </a:r>
          </a:p>
        </rich>
      </tx>
      <overlay val="0"/>
    </title>
    <plotArea>
      <barChart>
        <barDir val="col"/>
        <grouping val="clustered"/>
        <varyColors val="0"/>
        <ser>
          <idx val="0"/>
          <order val="0"/>
          <tx>
            <v>Current</v>
          </tx>
          <spPr>
            <a:ln xmlns:a="http://schemas.openxmlformats.org/drawingml/2006/main">
              <a:prstDash val="solid"/>
            </a:ln>
          </spPr>
          <cat>
            <strRef>
              <f>'Dashboard'!$A$6:$A$9</f>
              <strCache>
                <ptCount val="0"/>
              </strCache>
            </strRef>
          </cat>
          <val>
            <numRef>
              <f>'Dashboard'!$B$6:$B$9</f>
              <numCache>
                <formatCode>0</formatCode>
                <ptCount val="0"/>
              </numCache>
            </numRef>
          </val>
        </ser>
        <gapWidth val="150"/>
        <axId val="48650112"/>
        <axId val="48672768"/>
      </barChart>
      <catAx>
        <axId val="48650112"/>
        <scaling>
          <orientation val="minMax"/>
        </scaling>
        <delete val="0"/>
        <axPos val="b"/>
        <majorGridlines>
          <spPr>
            <a:ln xmlns:a="http://schemas.openxmlformats.org/drawingml/2006/main" w="9525">
              <a:solidFill>
                <a:srgbClr val="CCCCCC"/>
              </a:solidFill>
              <a:prstDash val="dash"/>
            </a:ln>
          </spPr>
        </majorGridlines>
        <numFmt formatCode="General" sourceLinked="0"/>
        <majorTickMark val="none"/>
        <minorTickMark val="none"/>
        <tickLblPos val="nextTo"/>
        <crossAx val="48672768"/>
        <lblOffset val="100"/>
      </catAx>
      <valAx>
        <axId val="48672768"/>
        <scaling>
          <orientation val="minMax"/>
        </scaling>
        <delete val="0"/>
        <axPos val="l"/>
        <majorGridlines>
          <spPr>
            <a:ln xmlns:a="http://schemas.openxmlformats.org/drawingml/2006/main" w="9525">
              <a:solidFill>
                <a:srgbClr val="CCCCCC"/>
              </a:solidFill>
              <a:prstDash val="dash"/>
            </a:ln>
          </spPr>
        </majorGridlines>
        <numFmt formatCode="General" sourceLinked="0"/>
        <majorTickMark val="none"/>
        <minorTickMark val="none"/>
        <crossAx val="48650112"/>
        <crossBetween val="between"/>
      </valAx>
    </plotArea>
    <plotVisOnly val="1"/>
    <dispBlanksAs val="gap"/>
  </chart>
  <spPr>
    <a:ln xmlns:a="http://schemas.openxmlformats.org/drawingml/2006/main" w="9525">
      <a:solidFill>
        <a:srgbClr val="D9D9D9"/>
      </a:solidFill>
      <a:prstDash val="solid"/>
    </a:ln>
  </spPr>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twoCellAnchor>
    <from>
      <col>3</col>
      <colOff>0</colOff>
      <row>4</row>
      <rowOff>0</rowOff>
    </from>
    <to>
      <col>11</col>
      <colOff>0</colOff>
      <row>20</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ables/table1.xml><?xml version="1.0" encoding="utf-8"?>
<table xmlns="http://schemas.openxmlformats.org/spreadsheetml/2006/main" id="1" name="RFIRegisterTable" displayName="RFIRegisterTable" ref="A5:W105" headerRowCount="1" totalsRowCount="0" totalsRowShown="0">
  <autoFilter ref="A5:W105"/>
  <tableColumns count="23">
    <tableColumn id="1" name="RFI / TQ ID"/>
    <tableColumn id="2" name="Raised Date"/>
    <tableColumn id="3" name="Raised By"/>
    <tableColumn id="4" name="Discipline"/>
    <tableColumn id="5" name="Zone"/>
    <tableColumn id="6" name="Question"/>
    <tableColumn id="7" name="Reason / Impact"/>
    <tableColumn id="8" name="Drawing / Model / Spec Refs"/>
    <tableColumn id="9" name="Responder"/>
    <tableColumn id="10" name="Response Due"/>
    <tableColumn id="11" name="Ball in Court"/>
    <tableColumn id="12" name="Priority"/>
    <tableColumn id="13" name="Status"/>
    <tableColumn id="14" name="Response Date"/>
    <tableColumn id="15" name="Accepted Answer"/>
    <tableColumn id="16" name="Linked Decision"/>
    <tableColumn id="17" name="Linked Change"/>
    <tableColumn id="18" name="Incorporated Container / Revision"/>
    <tableColumn id="19" name="Verified By"/>
    <tableColumn id="20" name="Verified Date"/>
    <tableColumn id="21" name="Age Days"/>
    <tableColumn id="22" name="SLA Breach?"/>
    <tableColumn id="23" name="Notes"/>
  </tableColumns>
  <tableStyleInfo name="TableStyleMedium2" showFirstColumn="0" showLastColumn="0" showRowStripes="1" showColumnStripes="0"/>
</table>
</file>

<file path=xl/tables/table2.xml><?xml version="1.0" encoding="utf-8"?>
<table xmlns="http://schemas.openxmlformats.org/spreadsheetml/2006/main" id="2" name="SubmittalsTable" displayName="SubmittalsTable" ref="A5:Q105" headerRowCount="1" totalsRowCount="0" totalsRowShown="0">
  <autoFilter ref="A5:Q105"/>
  <tableColumns count="17">
    <tableColumn id="1" name="Submittal ID"/>
    <tableColumn id="2" name="Package / Spec Section"/>
    <tableColumn id="3" name="Supplier"/>
    <tableColumn id="4" name="Required on Site"/>
    <tableColumn id="5" name="Lead Time Days"/>
    <tableColumn id="6" name="Planned Submit"/>
    <tableColumn id="7" name="Actual Submit"/>
    <tableColumn id="8" name="Review Due"/>
    <tableColumn id="9" name="Response Code"/>
    <tableColumn id="10" name="Cycle"/>
    <tableColumn id="11" name="Status"/>
    <tableColumn id="12" name="Forecast Acceptance"/>
    <tableColumn id="13" name="Final Acceptance"/>
    <tableColumn id="14" name="Procurement Float Days"/>
    <tableColumn id="15" name="Owner"/>
    <tableColumn id="16" name="Evidence URL"/>
    <tableColumn id="17" name="Notes"/>
  </tableColumns>
  <tableStyleInfo name="TableStyleMedium2" showFirstColumn="0" showLastColumn="0" showRowStripes="1" showColumnStripes="0"/>
</table>
</file>

<file path=xl/tables/table3.xml><?xml version="1.0" encoding="utf-8"?>
<table xmlns="http://schemas.openxmlformats.org/spreadsheetml/2006/main" id="3" name="DecisionsTable" displayName="DecisionsTable" ref="A5:O105" headerRowCount="1" totalsRowCount="0" totalsRowShown="0">
  <autoFilter ref="A5:O105"/>
  <tableColumns count="15">
    <tableColumn id="1" name="Decision ID"/>
    <tableColumn id="2" name="Raised Date"/>
    <tableColumn id="3" name="Decision Required"/>
    <tableColumn id="4" name="Options"/>
    <tableColumn id="5" name="Recommendation"/>
    <tableColumn id="6" name="Decision Authority"/>
    <tableColumn id="7" name="Required By"/>
    <tableColumn id="8" name="Status"/>
    <tableColumn id="9" name="Decision"/>
    <tableColumn id="10" name="Decision Date"/>
    <tableColumn id="11" name="Assumptions"/>
    <tableColumn id="12" name="Affected Deliverables"/>
    <tableColumn id="13" name="Supersedes"/>
    <tableColumn id="14" name="Evidence URL"/>
    <tableColumn id="15" name="Notes"/>
  </tableColumns>
  <tableStyleInfo name="TableStyleMedium2" showFirstColumn="0" showLastColumn="0" showRowStripes="1" showColumnStripes="0"/>
</table>
</file>

<file path=xl/tables/table4.xml><?xml version="1.0" encoding="utf-8"?>
<table xmlns="http://schemas.openxmlformats.org/spreadsheetml/2006/main" id="4" name="ChangesTable" displayName="ChangesTable" ref="A5:R105" headerRowCount="1" totalsRowCount="0" totalsRowShown="0">
  <autoFilter ref="A5:R105"/>
  <tableColumns count="18">
    <tableColumn id="1" name="Change ID"/>
    <tableColumn id="2" name="Origin / Link"/>
    <tableColumn id="3" name="Raised Date"/>
    <tableColumn id="4" name="Description"/>
    <tableColumn id="5" name="Reason"/>
    <tableColumn id="6" name="Affected Scope / Containers"/>
    <tableColumn id="7" name="Proposed Cost Impact"/>
    <tableColumn id="8" name="Proposed Time Days"/>
    <tableColumn id="9" name="Status"/>
    <tableColumn id="10" name="Decision Authority"/>
    <tableColumn id="11" name="Decision Date"/>
    <tableColumn id="12" name="Approved Cost Impact"/>
    <tableColumn id="13" name="Approved Time Days"/>
    <tableColumn id="14" name="Implementation Owner"/>
    <tableColumn id="15" name="Implemented Date"/>
    <tableColumn id="16" name="Verification Evidence"/>
    <tableColumn id="17" name="Verified Date"/>
    <tableColumn id="18" name="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Relationships xmlns="http://schemas.openxmlformats.org/package/2006/relationships"><Relationship Type="http://schemas.openxmlformats.org/officeDocument/2006/relationships/table" Target="/xl/tables/table1.xml" Id="rId1"/></Relationships>
</file>

<file path=xl/worksheets/_rels/sheet4.xml.rels><Relationships xmlns="http://schemas.openxmlformats.org/package/2006/relationships"><Relationship Type="http://schemas.openxmlformats.org/officeDocument/2006/relationships/table" Target="/xl/tables/table2.xml" Id="rId1"/></Relationships>
</file>

<file path=xl/worksheets/_rels/sheet5.xml.rels><Relationships xmlns="http://schemas.openxmlformats.org/package/2006/relationships"><Relationship Type="http://schemas.openxmlformats.org/officeDocument/2006/relationships/table" Target="/xl/tables/table3.xml" Id="rId1"/></Relationships>
</file>

<file path=xl/worksheets/_rels/sheet6.xml.rels><Relationships xmlns="http://schemas.openxmlformats.org/package/2006/relationships"><Relationship Type="http://schemas.openxmlformats.org/officeDocument/2006/relationships/table" Target="/xl/tables/table4.xml" Id="rId1"/></Relationships>
</file>

<file path=xl/worksheets/_rels/sheet7.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H14"/>
  <sheetViews>
    <sheetView showGridLines="0" workbookViewId="0">
      <pane ySplit="5" topLeftCell="A6" activePane="bottomLeft" state="frozen"/>
      <selection pane="bottomLeft" activeCell="A1" sqref="A1"/>
    </sheetView>
  </sheetViews>
  <sheetFormatPr baseColWidth="8" defaultRowHeight="15"/>
  <cols>
    <col width="22" customWidth="1" min="1" max="1"/>
    <col width="78" customWidth="1" min="2" max="2"/>
  </cols>
  <sheetData>
    <row r="1" ht="30" customHeight="1">
      <c r="A1" s="2" t="inlineStr">
        <is>
          <t>ZX Collabs Design &amp; Construction Decision Controls</t>
        </is>
      </c>
    </row>
    <row r="2" ht="28" customHeight="1">
      <c r="A2" s="5" t="inlineStr">
        <is>
          <t>ZX Collabs operational control · Version 1.0 · Reviewed 22 August 2026</t>
        </is>
      </c>
    </row>
    <row r="3" ht="24" customHeight="1">
      <c r="A3" s="7" t="inlineStr">
        <is>
          <t>FICTIONAL TRAINING EXAMPLE — replace every sample entry before project use</t>
        </is>
      </c>
    </row>
    <row r="5" ht="38" customHeight="1">
      <c r="A5" s="9" t="inlineStr">
        <is>
          <t>Start in five minutes</t>
        </is>
      </c>
      <c r="B5" s="13" t="inlineStr">
        <is>
          <t>1. Edit Lists and project setup. 2. Replace sample rows or begin in the blank tables. 3. Assign named owners and dates. 4. Link evidence rather than embedding confidential files. 5. Review dashboard exceptions in a real meeting.</t>
        </is>
      </c>
    </row>
    <row r="6" ht="38" customHeight="1">
      <c r="A6" s="9" t="inlineStr">
        <is>
          <t>What this is</t>
        </is>
      </c>
      <c r="B6" s="14" t="inlineStr">
        <is>
          <t>A practical, editable starting control for design, BIM and construction delivery teams.</t>
        </is>
      </c>
    </row>
    <row r="7" ht="38" customHeight="1">
      <c r="A7" s="9" t="inlineStr">
        <is>
          <t>What this is not</t>
        </is>
      </c>
      <c r="B7" s="14" t="inlineStr">
        <is>
          <t>Not ISO text or certification, legal or contract advice, safety planning, engineering approval, professional certification, or a substitute for project appointments and authority requirements.</t>
        </is>
      </c>
    </row>
    <row r="8" ht="38" customHeight="1">
      <c r="A8" s="9" t="inlineStr">
        <is>
          <t>Core rule</t>
        </is>
      </c>
      <c r="B8" s="14" t="inlineStr">
        <is>
          <t>A status is only as reliable as its named owner, dated evidence and agreed workflow.</t>
        </is>
      </c>
    </row>
    <row r="9" ht="38" customHeight="1">
      <c r="A9" s="9" t="inlineStr">
        <is>
          <t>Example data</t>
        </is>
      </c>
      <c r="B9" s="14" t="inlineStr">
        <is>
          <t>Every organization, person, identifier, date and result is fictional training data. Replace all sample entries.</t>
        </is>
      </c>
    </row>
    <row r="10" ht="38" customHeight="1">
      <c r="A10" s="9" t="inlineStr">
        <is>
          <t>Compatibility</t>
        </is>
      </c>
      <c r="B10" s="14" t="inlineStr">
        <is>
          <t>Macro-free XLSX. Designed for Microsoft Excel; should degrade intelligibly in Google Sheets and LibreOffice.</t>
        </is>
      </c>
    </row>
    <row r="11" ht="38" customHeight="1">
      <c r="A11" s="9" t="inlineStr">
        <is>
          <t>Privacy</t>
        </is>
      </c>
      <c r="B11" s="14" t="inlineStr">
        <is>
          <t>The workbook is local and does not upload project data. Control access to the file and linked evidence.</t>
        </is>
      </c>
    </row>
    <row r="12" ht="38" customHeight="1">
      <c r="A12" s="9" t="inlineStr">
        <is>
          <t>Project tailoring</t>
        </is>
      </c>
      <c r="B12" s="14" t="inlineStr">
        <is>
          <t>Adapt terminology, status/suitability codes, approval routes, fields and thresholds to the current project requirements, appointments, CDE and jurisdiction.</t>
        </is>
      </c>
    </row>
    <row r="13" ht="38" customHeight="1">
      <c r="A13" s="9" t="inlineStr">
        <is>
          <t>Support</t>
        </is>
      </c>
      <c r="B13" s="14" t="inlineStr">
        <is>
          <t>Need this mapped to your project, client standard or reporting route? Visit https://zxcollabs.com/request-bim-quote/</t>
        </is>
      </c>
    </row>
    <row r="14" ht="38" customHeight="1">
      <c r="A14" s="9" t="inlineStr">
        <is>
          <t>License note</t>
        </is>
      </c>
      <c r="B14" s="15" t="inlineStr">
        <is>
          <t>Internal and project use is intended. Do not resell, misrepresent as certified, or remove ZX Collabs attribution. Final legal wording requires owner review.</t>
        </is>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12"/>
  <sheetViews>
    <sheetView showGridLines="0" workbookViewId="0">
      <pane ySplit="5" topLeftCell="A6"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30" customHeight="1">
      <c r="A1" s="2" t="inlineStr">
        <is>
          <t>Controlled lists</t>
        </is>
      </c>
    </row>
    <row r="2" ht="28" customHeight="1">
      <c r="A2" s="5" t="inlineStr">
        <is>
          <t>Edit these values to match the project. Codes shown are examples, not universal requirements.</t>
        </is>
      </c>
    </row>
    <row r="3" ht="24" customHeight="1">
      <c r="A3" s="7" t="inlineStr">
        <is>
          <t>FICTIONAL TRAINING EXAMPLE — replace every sample entry before project use</t>
        </is>
      </c>
    </row>
    <row r="5">
      <c r="A5" s="17" t="inlineStr">
        <is>
          <t>Priority</t>
        </is>
      </c>
      <c r="B5" s="17" t="inlineStr">
        <is>
          <t>RFI_Status</t>
        </is>
      </c>
      <c r="C5" s="17" t="inlineStr">
        <is>
          <t>Submittal_Status</t>
        </is>
      </c>
      <c r="D5" s="17" t="inlineStr">
        <is>
          <t>Decision_Status</t>
        </is>
      </c>
      <c r="E5" s="17" t="inlineStr">
        <is>
          <t>Change_Status</t>
        </is>
      </c>
    </row>
    <row r="6">
      <c r="A6" t="inlineStr">
        <is>
          <t>Critical</t>
        </is>
      </c>
      <c r="B6" t="inlineStr">
        <is>
          <t>Draft</t>
        </is>
      </c>
      <c r="C6" t="inlineStr">
        <is>
          <t>Planned</t>
        </is>
      </c>
      <c r="D6" t="inlineStr">
        <is>
          <t>Required</t>
        </is>
      </c>
      <c r="E6" t="inlineStr">
        <is>
          <t>Proposed</t>
        </is>
      </c>
    </row>
    <row r="7">
      <c r="A7" t="inlineStr">
        <is>
          <t>High</t>
        </is>
      </c>
      <c r="B7" t="inlineStr">
        <is>
          <t>Open</t>
        </is>
      </c>
      <c r="C7" t="inlineStr">
        <is>
          <t>Submitted</t>
        </is>
      </c>
      <c r="D7" t="inlineStr">
        <is>
          <t>Options in review</t>
        </is>
      </c>
      <c r="E7" t="inlineStr">
        <is>
          <t>Under review</t>
        </is>
      </c>
    </row>
    <row r="8">
      <c r="A8" t="inlineStr">
        <is>
          <t>Medium</t>
        </is>
      </c>
      <c r="B8" t="inlineStr">
        <is>
          <t>Answered</t>
        </is>
      </c>
      <c r="C8" t="inlineStr">
        <is>
          <t>In review</t>
        </is>
      </c>
      <c r="D8" t="inlineStr">
        <is>
          <t>Approved</t>
        </is>
      </c>
      <c r="E8" t="inlineStr">
        <is>
          <t>Approved</t>
        </is>
      </c>
    </row>
    <row r="9">
      <c r="A9" t="inlineStr">
        <is>
          <t>Low</t>
        </is>
      </c>
      <c r="B9" t="inlineStr">
        <is>
          <t>Incorporation pending</t>
        </is>
      </c>
      <c r="C9" t="inlineStr">
        <is>
          <t>Revise and resubmit</t>
        </is>
      </c>
      <c r="D9" t="inlineStr">
        <is>
          <t>Rejected</t>
        </is>
      </c>
      <c r="E9" t="inlineStr">
        <is>
          <t>Rejected</t>
        </is>
      </c>
    </row>
    <row r="10">
      <c r="B10" t="inlineStr">
        <is>
          <t>Closed</t>
        </is>
      </c>
      <c r="C10" t="inlineStr">
        <is>
          <t>Accepted</t>
        </is>
      </c>
      <c r="D10" t="inlineStr">
        <is>
          <t>Superseded</t>
        </is>
      </c>
      <c r="E10" t="inlineStr">
        <is>
          <t>Implemented</t>
        </is>
      </c>
    </row>
    <row r="11">
      <c r="B11" t="inlineStr">
        <is>
          <t>Cancelled</t>
        </is>
      </c>
      <c r="C11" t="inlineStr">
        <is>
          <t>Rejected</t>
        </is>
      </c>
      <c r="E11" t="inlineStr">
        <is>
          <t>Verified</t>
        </is>
      </c>
    </row>
    <row r="12">
      <c r="C12" t="inlineStr">
        <is>
          <t>Superseded</t>
        </is>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W105"/>
  <sheetViews>
    <sheetView showGridLines="0" workbookViewId="0">
      <pane ySplit="5" topLeftCell="A6" activePane="bottomLeft" state="frozen"/>
      <selection pane="bottomLeft" activeCell="A1" sqref="A1"/>
    </sheetView>
  </sheetViews>
  <sheetFormatPr baseColWidth="8" defaultRowHeight="15"/>
  <cols>
    <col width="11.25" customWidth="1" min="1" max="1"/>
    <col width="12.13000011444092" customWidth="1" min="2" max="2"/>
    <col width="14" customWidth="1" min="3" max="3"/>
    <col width="10.38000011444092" customWidth="1" min="4" max="4"/>
    <col width="10" customWidth="1" min="5" max="5"/>
    <col width="24" customWidth="1" min="6" max="6"/>
    <col width="24" customWidth="1" min="7" max="7"/>
    <col width="24" customWidth="1" min="8" max="8"/>
    <col width="11.75" customWidth="1" min="9" max="9"/>
    <col width="13.75" customWidth="1" min="10" max="10"/>
    <col width="12.38000011444092" customWidth="1" min="11" max="11"/>
    <col width="10" customWidth="1" min="12" max="12"/>
    <col width="16.1299991607666" customWidth="1" min="13" max="13"/>
    <col width="14.38000011444092" customWidth="1" min="14" max="14"/>
    <col width="18.8799991607666" customWidth="1" min="15" max="15"/>
    <col width="14.88000011444092" customWidth="1" min="16" max="16"/>
    <col width="14" customWidth="1" min="17" max="17"/>
    <col width="24" customWidth="1" min="18" max="18"/>
    <col width="11.25" customWidth="1" min="19" max="19"/>
    <col width="13" customWidth="1" min="20" max="20"/>
    <col width="10" customWidth="1" min="21" max="21"/>
    <col width="12.38000011444092" customWidth="1" min="22" max="22"/>
    <col width="10" customWidth="1" min="23" max="23"/>
    <col width="12" customWidth="1" min="24" max="24"/>
    <col width="12" customWidth="1" min="25" max="25"/>
  </cols>
  <sheetData>
    <row r="1" ht="30" customHeight="1">
      <c r="A1" s="2" t="inlineStr">
        <is>
          <t>RFI &amp; technical query register</t>
        </is>
      </c>
    </row>
    <row r="2" ht="28" customHeight="1">
      <c r="A2" s="5" t="inlineStr">
        <is>
          <t>Separate questions, responses, incorporation and verification so “answered” does not automatically mean “closed.”</t>
        </is>
      </c>
    </row>
    <row r="3" ht="24" customHeight="1">
      <c r="A3" s="7" t="inlineStr">
        <is>
          <t>FICTIONAL TRAINING EXAMPLE — replace every sample entry before project use</t>
        </is>
      </c>
    </row>
    <row r="5" ht="34" customHeight="1">
      <c r="A5" s="23" t="inlineStr">
        <is>
          <t>RFI / TQ ID</t>
        </is>
      </c>
      <c r="B5" s="24" t="inlineStr">
        <is>
          <t>Raised Date</t>
        </is>
      </c>
      <c r="C5" s="24" t="inlineStr">
        <is>
          <t>Raised By</t>
        </is>
      </c>
      <c r="D5" s="24" t="inlineStr">
        <is>
          <t>Discipline</t>
        </is>
      </c>
      <c r="E5" s="24" t="inlineStr">
        <is>
          <t>Zone</t>
        </is>
      </c>
      <c r="F5" s="24" t="inlineStr">
        <is>
          <t>Question</t>
        </is>
      </c>
      <c r="G5" s="24" t="inlineStr">
        <is>
          <t>Reason / Impact</t>
        </is>
      </c>
      <c r="H5" s="24" t="inlineStr">
        <is>
          <t>Drawing / Model / Spec Refs</t>
        </is>
      </c>
      <c r="I5" s="24" t="inlineStr">
        <is>
          <t>Responder</t>
        </is>
      </c>
      <c r="J5" s="24" t="inlineStr">
        <is>
          <t>Response Due</t>
        </is>
      </c>
      <c r="K5" s="24" t="inlineStr">
        <is>
          <t>Ball in Court</t>
        </is>
      </c>
      <c r="L5" s="24" t="inlineStr">
        <is>
          <t>Priority</t>
        </is>
      </c>
      <c r="M5" s="24" t="inlineStr">
        <is>
          <t>Status</t>
        </is>
      </c>
      <c r="N5" s="24" t="inlineStr">
        <is>
          <t>Response Date</t>
        </is>
      </c>
      <c r="O5" s="24" t="inlineStr">
        <is>
          <t>Accepted Answer</t>
        </is>
      </c>
      <c r="P5" s="24" t="inlineStr">
        <is>
          <t>Linked Decision</t>
        </is>
      </c>
      <c r="Q5" s="24" t="inlineStr">
        <is>
          <t>Linked Change</t>
        </is>
      </c>
      <c r="R5" s="24" t="inlineStr">
        <is>
          <t>Incorporated Container / Revision</t>
        </is>
      </c>
      <c r="S5" s="24" t="inlineStr">
        <is>
          <t>Verified By</t>
        </is>
      </c>
      <c r="T5" s="24" t="inlineStr">
        <is>
          <t>Verified Date</t>
        </is>
      </c>
      <c r="U5" s="24" t="inlineStr">
        <is>
          <t>Age Days</t>
        </is>
      </c>
      <c r="V5" s="24" t="inlineStr">
        <is>
          <t>SLA Breach?</t>
        </is>
      </c>
      <c r="W5" s="25" t="inlineStr">
        <is>
          <t>Notes</t>
        </is>
      </c>
    </row>
    <row r="6">
      <c r="A6" s="49" t="inlineStr">
        <is>
          <t>RFI-001</t>
        </is>
      </c>
      <c r="B6" s="71" t="n">
        <v>46244</v>
      </c>
      <c r="C6" s="49" t="inlineStr">
        <is>
          <t>Site team</t>
        </is>
      </c>
      <c r="D6" s="49" t="inlineStr">
        <is>
          <t>Architecture</t>
        </is>
      </c>
      <c r="E6" s="49" t="inlineStr">
        <is>
          <t>Level 01</t>
        </is>
      </c>
      <c r="F6" s="49" t="inlineStr">
        <is>
          <t>Confirm door-head condition at corridor junction</t>
        </is>
      </c>
      <c r="G6" s="49" t="inlineStr">
        <is>
          <t>Detail conflicts with reflected ceiling zone</t>
        </is>
      </c>
      <c r="H6" s="49" t="inlineStr">
        <is>
          <t>ARC-1001 / Detail 4</t>
        </is>
      </c>
      <c r="I6" s="49" t="inlineStr">
        <is>
          <t>Design lead</t>
        </is>
      </c>
      <c r="J6" s="71" t="n">
        <v>46249</v>
      </c>
      <c r="K6" s="49" t="inlineStr">
        <is>
          <t>Design lead</t>
        </is>
      </c>
      <c r="L6" s="49" t="inlineStr">
        <is>
          <t>High</t>
        </is>
      </c>
      <c r="M6" s="49" t="inlineStr">
        <is>
          <t>Closed</t>
        </is>
      </c>
      <c r="N6" s="71" t="n">
        <v>46248</v>
      </c>
      <c r="O6" s="49" t="inlineStr">
        <is>
          <t>Use revised detail option B</t>
        </is>
      </c>
      <c r="P6" s="49" t="inlineStr">
        <is>
          <t>DEC-003</t>
        </is>
      </c>
      <c r="Q6" s="49" t="inlineStr">
        <is>
          <t>CHG-002</t>
        </is>
      </c>
      <c r="R6" s="49" t="inlineStr">
        <is>
          <t>ARC-1001 P02</t>
        </is>
      </c>
      <c r="S6" s="49" t="inlineStr">
        <is>
          <t>M. Lee</t>
        </is>
      </c>
      <c r="T6" s="71" t="n">
        <v>46254</v>
      </c>
      <c r="U6" s="72">
        <f>IF(A6="","",IF(T6="",TODAY()-B6,T6-B6))</f>
        <v/>
      </c>
      <c r="V6" s="49">
        <f>IF(A6="","",IF(AND(M6&lt;&gt;"Closed",J6&lt;TODAY()),"Breach",""))</f>
        <v/>
      </c>
      <c r="W6" s="49" t="n"/>
    </row>
    <row r="7">
      <c r="A7" s="52" t="inlineStr">
        <is>
          <t>RFI-002</t>
        </is>
      </c>
      <c r="B7" s="73" t="n">
        <v>46250</v>
      </c>
      <c r="C7" s="52" t="inlineStr">
        <is>
          <t>MEP coordinator</t>
        </is>
      </c>
      <c r="D7" s="52" t="inlineStr">
        <is>
          <t>Mechanical</t>
        </is>
      </c>
      <c r="E7" s="52" t="inlineStr">
        <is>
          <t>Plant room</t>
        </is>
      </c>
      <c r="F7" s="52" t="inlineStr">
        <is>
          <t>Confirm maintenance clearance route</t>
        </is>
      </c>
      <c r="G7" s="52" t="inlineStr">
        <is>
          <t>Current arrangement restricts service access</t>
        </is>
      </c>
      <c r="H7" s="52" t="inlineStr">
        <is>
          <t>MEP-M3-3001 / Spec 23</t>
        </is>
      </c>
      <c r="I7" s="52" t="inlineStr">
        <is>
          <t>FM representative</t>
        </is>
      </c>
      <c r="J7" s="73" t="n">
        <v>46256</v>
      </c>
      <c r="K7" s="52" t="inlineStr">
        <is>
          <t>FM representative</t>
        </is>
      </c>
      <c r="L7" s="52" t="inlineStr">
        <is>
          <t>High</t>
        </is>
      </c>
      <c r="M7" s="52" t="inlineStr">
        <is>
          <t>Answered</t>
        </is>
      </c>
      <c r="N7" s="73" t="n">
        <v>46255</v>
      </c>
      <c r="O7" s="52" t="inlineStr">
        <is>
          <t>Retain route shown in markup</t>
        </is>
      </c>
      <c r="P7" s="52" t="inlineStr">
        <is>
          <t>DEC-004</t>
        </is>
      </c>
      <c r="Q7" s="52" t="str"/>
      <c r="R7" s="52" t="str"/>
      <c r="S7" s="52" t="str"/>
      <c r="T7" s="73" t="n"/>
      <c r="U7" s="74">
        <f>IF(A7="","",IF(T7="",TODAY()-B7,T7-B7))</f>
        <v/>
      </c>
      <c r="V7" s="52">
        <f>IF(A7="","",IF(AND(M7&lt;&gt;"Closed",J7&lt;TODAY()),"Breach",""))</f>
        <v/>
      </c>
      <c r="W7" s="52" t="n"/>
    </row>
    <row r="8">
      <c r="A8" s="52" t="inlineStr">
        <is>
          <t>RFI-003</t>
        </is>
      </c>
      <c r="B8" s="73" t="n">
        <v>46252</v>
      </c>
      <c r="C8" s="52" t="inlineStr">
        <is>
          <t>Structural coordinator</t>
        </is>
      </c>
      <c r="D8" s="52" t="inlineStr">
        <is>
          <t>Structure</t>
        </is>
      </c>
      <c r="E8" s="52" t="inlineStr">
        <is>
          <t>Level 01</t>
        </is>
      </c>
      <c r="F8" s="52" t="inlineStr">
        <is>
          <t>Confirm sleeve dimensions and set-out</t>
        </is>
      </c>
      <c r="G8" s="52" t="inlineStr">
        <is>
          <t>Pipe route crosses transfer beam</t>
        </is>
      </c>
      <c r="H8" s="52" t="inlineStr">
        <is>
          <t>STR-M3-2001 / MEP-M3-3001</t>
        </is>
      </c>
      <c r="I8" s="52" t="inlineStr">
        <is>
          <t>Design lead</t>
        </is>
      </c>
      <c r="J8" s="73" t="n">
        <v>46255</v>
      </c>
      <c r="K8" s="52" t="inlineStr">
        <is>
          <t>Design lead</t>
        </is>
      </c>
      <c r="L8" s="52" t="inlineStr">
        <is>
          <t>Critical</t>
        </is>
      </c>
      <c r="M8" s="52" t="inlineStr">
        <is>
          <t>Open</t>
        </is>
      </c>
      <c r="N8" s="73" t="n"/>
      <c r="O8" s="52" t="str"/>
      <c r="P8" s="52" t="str"/>
      <c r="Q8" s="52" t="str"/>
      <c r="R8" s="52" t="str"/>
      <c r="S8" s="52" t="str"/>
      <c r="T8" s="73" t="n"/>
      <c r="U8" s="74">
        <f>IF(A8="","",IF(T8="",TODAY()-B8,T8-B8))</f>
        <v/>
      </c>
      <c r="V8" s="52">
        <f>IF(A8="","",IF(AND(M8&lt;&gt;"Closed",J8&lt;TODAY()),"Breach",""))</f>
        <v/>
      </c>
      <c r="W8" s="52" t="n"/>
    </row>
    <row r="9">
      <c r="A9" s="52" t="inlineStr">
        <is>
          <t>TQ-004</t>
        </is>
      </c>
      <c r="B9" s="73" t="n">
        <v>46254</v>
      </c>
      <c r="C9" s="52" t="inlineStr">
        <is>
          <t>Architect</t>
        </is>
      </c>
      <c r="D9" s="52" t="inlineStr">
        <is>
          <t>Architecture</t>
        </is>
      </c>
      <c r="E9" s="52" t="inlineStr">
        <is>
          <t>Level 02</t>
        </is>
      </c>
      <c r="F9" s="52" t="inlineStr">
        <is>
          <t>Clarify finish transition at doorway</t>
        </is>
      </c>
      <c r="G9" s="52" t="inlineStr">
        <is>
          <t>Schedule and detail use different finish codes</t>
        </is>
      </c>
      <c r="H9" s="52" t="inlineStr">
        <is>
          <t>ARC-SH-5002 / Detail 8</t>
        </is>
      </c>
      <c r="I9" s="52" t="inlineStr">
        <is>
          <t>Interior designer</t>
        </is>
      </c>
      <c r="J9" s="73" t="n">
        <v>46261</v>
      </c>
      <c r="K9" s="52" t="inlineStr">
        <is>
          <t>Interior designer</t>
        </is>
      </c>
      <c r="L9" s="52" t="inlineStr">
        <is>
          <t>Medium</t>
        </is>
      </c>
      <c r="M9" s="52" t="inlineStr">
        <is>
          <t>Open</t>
        </is>
      </c>
      <c r="N9" s="73" t="n"/>
      <c r="O9" s="52" t="str"/>
      <c r="P9" s="52" t="str"/>
      <c r="Q9" s="52" t="str"/>
      <c r="R9" s="52" t="str"/>
      <c r="S9" s="52" t="str"/>
      <c r="T9" s="73" t="n"/>
      <c r="U9" s="74">
        <f>IF(A9="","",IF(T9="",TODAY()-B9,T9-B9))</f>
        <v/>
      </c>
      <c r="V9" s="52">
        <f>IF(A9="","",IF(AND(M9&lt;&gt;"Closed",J9&lt;TODAY()),"Breach",""))</f>
        <v/>
      </c>
      <c r="W9" s="52" t="n"/>
    </row>
    <row r="10">
      <c r="A10" s="52" t="inlineStr">
        <is>
          <t>RFI-005</t>
        </is>
      </c>
      <c r="B10" s="73" t="n">
        <v>46255</v>
      </c>
      <c r="C10" s="52" t="inlineStr">
        <is>
          <t>Electrical coordinator</t>
        </is>
      </c>
      <c r="D10" s="52" t="inlineStr">
        <is>
          <t>Electrical</t>
        </is>
      </c>
      <c r="E10" s="52" t="inlineStr">
        <is>
          <t>Level 02</t>
        </is>
      </c>
      <c r="F10" s="52" t="inlineStr">
        <is>
          <t>Confirm revised lighting control zones</t>
        </is>
      </c>
      <c r="G10" s="52" t="inlineStr">
        <is>
          <t>Owner comment affects circuit grouping</t>
        </is>
      </c>
      <c r="H10" s="52" t="inlineStr">
        <is>
          <t>ELE-4101 / Owner comment 17</t>
        </is>
      </c>
      <c r="I10" s="52" t="inlineStr">
        <is>
          <t>Electrical designer</t>
        </is>
      </c>
      <c r="J10" s="73" t="n">
        <v>46263</v>
      </c>
      <c r="K10" s="52" t="inlineStr">
        <is>
          <t>Electrical designer</t>
        </is>
      </c>
      <c r="L10" s="52" t="inlineStr">
        <is>
          <t>Medium</t>
        </is>
      </c>
      <c r="M10" s="52" t="inlineStr">
        <is>
          <t>Incorporation pending</t>
        </is>
      </c>
      <c r="N10" s="73" t="n">
        <v>46256</v>
      </c>
      <c r="O10" s="52" t="inlineStr">
        <is>
          <t>Use four control zones</t>
        </is>
      </c>
      <c r="P10" s="52" t="inlineStr">
        <is>
          <t>DEC-006</t>
        </is>
      </c>
      <c r="Q10" s="52" t="inlineStr">
        <is>
          <t>CHG-004</t>
        </is>
      </c>
      <c r="R10" s="52" t="inlineStr">
        <is>
          <t>ELE-4101 P02</t>
        </is>
      </c>
      <c r="S10" s="52" t="str"/>
      <c r="T10" s="73" t="n"/>
      <c r="U10" s="74">
        <f>IF(A10="","",IF(T10="",TODAY()-B10,T10-B10))</f>
        <v/>
      </c>
      <c r="V10" s="52">
        <f>IF(A10="","",IF(AND(M10&lt;&gt;"Closed",J10&lt;TODAY()),"Breach",""))</f>
        <v/>
      </c>
      <c r="W10" s="52" t="n"/>
    </row>
    <row r="11">
      <c r="A11" s="52" t="inlineStr">
        <is>
          <t>RFI-006</t>
        </is>
      </c>
      <c r="B11" s="73" t="n">
        <v>46256</v>
      </c>
      <c r="C11" s="52" t="inlineStr">
        <is>
          <t>Contractor</t>
        </is>
      </c>
      <c r="D11" s="52" t="inlineStr">
        <is>
          <t>General</t>
        </is>
      </c>
      <c r="E11" s="52" t="inlineStr">
        <is>
          <t>Ground floor</t>
        </is>
      </c>
      <c r="F11" s="52" t="inlineStr">
        <is>
          <t>Confirm issue priority for entrance package</t>
        </is>
      </c>
      <c r="G11" s="52" t="inlineStr">
        <is>
          <t>Programme requires release sequence</t>
        </is>
      </c>
      <c r="H11" s="52" t="inlineStr">
        <is>
          <t>Package schedule</t>
        </is>
      </c>
      <c r="I11" s="52" t="inlineStr">
        <is>
          <t>Project manager</t>
        </is>
      </c>
      <c r="J11" s="73" t="n">
        <v>46259</v>
      </c>
      <c r="K11" s="52" t="inlineStr">
        <is>
          <t>Project manager</t>
        </is>
      </c>
      <c r="L11" s="52" t="inlineStr">
        <is>
          <t>High</t>
        </is>
      </c>
      <c r="M11" s="52" t="inlineStr">
        <is>
          <t>Draft</t>
        </is>
      </c>
      <c r="N11" s="73" t="n"/>
      <c r="O11" s="52" t="str"/>
      <c r="P11" s="52" t="str"/>
      <c r="Q11" s="52" t="str"/>
      <c r="R11" s="52" t="str"/>
      <c r="S11" s="52" t="str"/>
      <c r="T11" s="73" t="n"/>
      <c r="U11" s="74">
        <f>IF(A11="","",IF(T11="",TODAY()-B11,T11-B11))</f>
        <v/>
      </c>
      <c r="V11" s="52">
        <f>IF(A11="","",IF(AND(M11&lt;&gt;"Closed",J11&lt;TODAY()),"Breach",""))</f>
        <v/>
      </c>
      <c r="W11" s="52" t="n"/>
    </row>
    <row r="12">
      <c r="A12" s="52" t="n"/>
      <c r="B12" s="73" t="n"/>
      <c r="C12" s="52" t="n"/>
      <c r="D12" s="52" t="n"/>
      <c r="E12" s="52" t="n"/>
      <c r="F12" s="52" t="n"/>
      <c r="G12" s="52" t="n"/>
      <c r="H12" s="52" t="n"/>
      <c r="I12" s="52" t="n"/>
      <c r="J12" s="73" t="n"/>
      <c r="K12" s="52" t="n"/>
      <c r="L12" s="52" t="n"/>
      <c r="M12" s="52" t="n"/>
      <c r="N12" s="73" t="n"/>
      <c r="O12" s="52" t="n"/>
      <c r="P12" s="52" t="n"/>
      <c r="Q12" s="52" t="n"/>
      <c r="R12" s="52" t="n"/>
      <c r="S12" s="52" t="n"/>
      <c r="T12" s="73" t="n"/>
      <c r="U12" s="74">
        <f>IF(A12="","",IF(T12="",TODAY()-B12,T12-B12))</f>
        <v/>
      </c>
      <c r="V12" s="52">
        <f>IF(A12="","",IF(AND(M12&lt;&gt;"Closed",J12&lt;TODAY()),"Breach",""))</f>
        <v/>
      </c>
      <c r="W12" s="52" t="n"/>
    </row>
    <row r="13">
      <c r="A13" s="52" t="n"/>
      <c r="B13" s="73" t="n"/>
      <c r="C13" s="52" t="n"/>
      <c r="D13" s="52" t="n"/>
      <c r="E13" s="52" t="n"/>
      <c r="F13" s="52" t="n"/>
      <c r="G13" s="52" t="n"/>
      <c r="H13" s="52" t="n"/>
      <c r="I13" s="52" t="n"/>
      <c r="J13" s="73" t="n"/>
      <c r="K13" s="52" t="n"/>
      <c r="L13" s="52" t="n"/>
      <c r="M13" s="52" t="n"/>
      <c r="N13" s="73" t="n"/>
      <c r="O13" s="52" t="n"/>
      <c r="P13" s="52" t="n"/>
      <c r="Q13" s="52" t="n"/>
      <c r="R13" s="52" t="n"/>
      <c r="S13" s="52" t="n"/>
      <c r="T13" s="73" t="n"/>
      <c r="U13" s="74">
        <f>IF(A13="","",IF(T13="",TODAY()-B13,T13-B13))</f>
        <v/>
      </c>
      <c r="V13" s="52">
        <f>IF(A13="","",IF(AND(M13&lt;&gt;"Closed",J13&lt;TODAY()),"Breach",""))</f>
        <v/>
      </c>
      <c r="W13" s="52" t="n"/>
    </row>
    <row r="14">
      <c r="A14" s="52" t="n"/>
      <c r="B14" s="73" t="n"/>
      <c r="C14" s="52" t="n"/>
      <c r="D14" s="52" t="n"/>
      <c r="E14" s="52" t="n"/>
      <c r="F14" s="52" t="n"/>
      <c r="G14" s="52" t="n"/>
      <c r="H14" s="52" t="n"/>
      <c r="I14" s="52" t="n"/>
      <c r="J14" s="73" t="n"/>
      <c r="K14" s="52" t="n"/>
      <c r="L14" s="52" t="n"/>
      <c r="M14" s="52" t="n"/>
      <c r="N14" s="73" t="n"/>
      <c r="O14" s="52" t="n"/>
      <c r="P14" s="52" t="n"/>
      <c r="Q14" s="52" t="n"/>
      <c r="R14" s="52" t="n"/>
      <c r="S14" s="52" t="n"/>
      <c r="T14" s="73" t="n"/>
      <c r="U14" s="74">
        <f>IF(A14="","",IF(T14="",TODAY()-B14,T14-B14))</f>
        <v/>
      </c>
      <c r="V14" s="52">
        <f>IF(A14="","",IF(AND(M14&lt;&gt;"Closed",J14&lt;TODAY()),"Breach",""))</f>
        <v/>
      </c>
      <c r="W14" s="52" t="n"/>
    </row>
    <row r="15">
      <c r="A15" s="52" t="n"/>
      <c r="B15" s="73" t="n"/>
      <c r="C15" s="52" t="n"/>
      <c r="D15" s="52" t="n"/>
      <c r="E15" s="52" t="n"/>
      <c r="F15" s="52" t="n"/>
      <c r="G15" s="52" t="n"/>
      <c r="H15" s="52" t="n"/>
      <c r="I15" s="52" t="n"/>
      <c r="J15" s="73" t="n"/>
      <c r="K15" s="52" t="n"/>
      <c r="L15" s="52" t="n"/>
      <c r="M15" s="52" t="n"/>
      <c r="N15" s="73" t="n"/>
      <c r="O15" s="52" t="n"/>
      <c r="P15" s="52" t="n"/>
      <c r="Q15" s="52" t="n"/>
      <c r="R15" s="52" t="n"/>
      <c r="S15" s="52" t="n"/>
      <c r="T15" s="73" t="n"/>
      <c r="U15" s="74">
        <f>IF(A15="","",IF(T15="",TODAY()-B15,T15-B15))</f>
        <v/>
      </c>
      <c r="V15" s="52">
        <f>IF(A15="","",IF(AND(M15&lt;&gt;"Closed",J15&lt;TODAY()),"Breach",""))</f>
        <v/>
      </c>
      <c r="W15" s="52" t="n"/>
    </row>
    <row r="16">
      <c r="A16" s="52" t="n"/>
      <c r="B16" s="73" t="n"/>
      <c r="C16" s="52" t="n"/>
      <c r="D16" s="52" t="n"/>
      <c r="E16" s="52" t="n"/>
      <c r="F16" s="52" t="n"/>
      <c r="G16" s="52" t="n"/>
      <c r="H16" s="52" t="n"/>
      <c r="I16" s="52" t="n"/>
      <c r="J16" s="73" t="n"/>
      <c r="K16" s="52" t="n"/>
      <c r="L16" s="52" t="n"/>
      <c r="M16" s="52" t="n"/>
      <c r="N16" s="73" t="n"/>
      <c r="O16" s="52" t="n"/>
      <c r="P16" s="52" t="n"/>
      <c r="Q16" s="52" t="n"/>
      <c r="R16" s="52" t="n"/>
      <c r="S16" s="52" t="n"/>
      <c r="T16" s="73" t="n"/>
      <c r="U16" s="74">
        <f>IF(A16="","",IF(T16="",TODAY()-B16,T16-B16))</f>
        <v/>
      </c>
      <c r="V16" s="52">
        <f>IF(A16="","",IF(AND(M16&lt;&gt;"Closed",J16&lt;TODAY()),"Breach",""))</f>
        <v/>
      </c>
      <c r="W16" s="52" t="n"/>
    </row>
    <row r="17">
      <c r="A17" s="52" t="n"/>
      <c r="B17" s="73" t="n"/>
      <c r="C17" s="52" t="n"/>
      <c r="D17" s="52" t="n"/>
      <c r="E17" s="52" t="n"/>
      <c r="F17" s="52" t="n"/>
      <c r="G17" s="52" t="n"/>
      <c r="H17" s="52" t="n"/>
      <c r="I17" s="52" t="n"/>
      <c r="J17" s="73" t="n"/>
      <c r="K17" s="52" t="n"/>
      <c r="L17" s="52" t="n"/>
      <c r="M17" s="52" t="n"/>
      <c r="N17" s="73" t="n"/>
      <c r="O17" s="52" t="n"/>
      <c r="P17" s="52" t="n"/>
      <c r="Q17" s="52" t="n"/>
      <c r="R17" s="52" t="n"/>
      <c r="S17" s="52" t="n"/>
      <c r="T17" s="73" t="n"/>
      <c r="U17" s="74">
        <f>IF(A17="","",IF(T17="",TODAY()-B17,T17-B17))</f>
        <v/>
      </c>
      <c r="V17" s="52">
        <f>IF(A17="","",IF(AND(M17&lt;&gt;"Closed",J17&lt;TODAY()),"Breach",""))</f>
        <v/>
      </c>
      <c r="W17" s="52" t="n"/>
    </row>
    <row r="18">
      <c r="A18" s="52" t="n"/>
      <c r="B18" s="73" t="n"/>
      <c r="C18" s="52" t="n"/>
      <c r="D18" s="52" t="n"/>
      <c r="E18" s="52" t="n"/>
      <c r="F18" s="52" t="n"/>
      <c r="G18" s="52" t="n"/>
      <c r="H18" s="52" t="n"/>
      <c r="I18" s="52" t="n"/>
      <c r="J18" s="73" t="n"/>
      <c r="K18" s="52" t="n"/>
      <c r="L18" s="52" t="n"/>
      <c r="M18" s="52" t="n"/>
      <c r="N18" s="73" t="n"/>
      <c r="O18" s="52" t="n"/>
      <c r="P18" s="52" t="n"/>
      <c r="Q18" s="52" t="n"/>
      <c r="R18" s="52" t="n"/>
      <c r="S18" s="52" t="n"/>
      <c r="T18" s="73" t="n"/>
      <c r="U18" s="74">
        <f>IF(A18="","",IF(T18="",TODAY()-B18,T18-B18))</f>
        <v/>
      </c>
      <c r="V18" s="52">
        <f>IF(A18="","",IF(AND(M18&lt;&gt;"Closed",J18&lt;TODAY()),"Breach",""))</f>
        <v/>
      </c>
      <c r="W18" s="52" t="n"/>
    </row>
    <row r="19">
      <c r="A19" s="52" t="n"/>
      <c r="B19" s="73" t="n"/>
      <c r="C19" s="52" t="n"/>
      <c r="D19" s="52" t="n"/>
      <c r="E19" s="52" t="n"/>
      <c r="F19" s="52" t="n"/>
      <c r="G19" s="52" t="n"/>
      <c r="H19" s="52" t="n"/>
      <c r="I19" s="52" t="n"/>
      <c r="J19" s="73" t="n"/>
      <c r="K19" s="52" t="n"/>
      <c r="L19" s="52" t="n"/>
      <c r="M19" s="52" t="n"/>
      <c r="N19" s="73" t="n"/>
      <c r="O19" s="52" t="n"/>
      <c r="P19" s="52" t="n"/>
      <c r="Q19" s="52" t="n"/>
      <c r="R19" s="52" t="n"/>
      <c r="S19" s="52" t="n"/>
      <c r="T19" s="73" t="n"/>
      <c r="U19" s="74">
        <f>IF(A19="","",IF(T19="",TODAY()-B19,T19-B19))</f>
        <v/>
      </c>
      <c r="V19" s="52">
        <f>IF(A19="","",IF(AND(M19&lt;&gt;"Closed",J19&lt;TODAY()),"Breach",""))</f>
        <v/>
      </c>
      <c r="W19" s="52" t="n"/>
    </row>
    <row r="20">
      <c r="A20" s="52" t="n"/>
      <c r="B20" s="73" t="n"/>
      <c r="C20" s="52" t="n"/>
      <c r="D20" s="52" t="n"/>
      <c r="E20" s="52" t="n"/>
      <c r="F20" s="52" t="n"/>
      <c r="G20" s="52" t="n"/>
      <c r="H20" s="52" t="n"/>
      <c r="I20" s="52" t="n"/>
      <c r="J20" s="73" t="n"/>
      <c r="K20" s="52" t="n"/>
      <c r="L20" s="52" t="n"/>
      <c r="M20" s="52" t="n"/>
      <c r="N20" s="73" t="n"/>
      <c r="O20" s="52" t="n"/>
      <c r="P20" s="52" t="n"/>
      <c r="Q20" s="52" t="n"/>
      <c r="R20" s="52" t="n"/>
      <c r="S20" s="52" t="n"/>
      <c r="T20" s="73" t="n"/>
      <c r="U20" s="74">
        <f>IF(A20="","",IF(T20="",TODAY()-B20,T20-B20))</f>
        <v/>
      </c>
      <c r="V20" s="52">
        <f>IF(A20="","",IF(AND(M20&lt;&gt;"Closed",J20&lt;TODAY()),"Breach",""))</f>
        <v/>
      </c>
      <c r="W20" s="52" t="n"/>
    </row>
    <row r="21">
      <c r="A21" s="52" t="n"/>
      <c r="B21" s="73" t="n"/>
      <c r="C21" s="52" t="n"/>
      <c r="D21" s="52" t="n"/>
      <c r="E21" s="52" t="n"/>
      <c r="F21" s="52" t="n"/>
      <c r="G21" s="52" t="n"/>
      <c r="H21" s="52" t="n"/>
      <c r="I21" s="52" t="n"/>
      <c r="J21" s="73" t="n"/>
      <c r="K21" s="52" t="n"/>
      <c r="L21" s="52" t="n"/>
      <c r="M21" s="52" t="n"/>
      <c r="N21" s="73" t="n"/>
      <c r="O21" s="52" t="n"/>
      <c r="P21" s="52" t="n"/>
      <c r="Q21" s="52" t="n"/>
      <c r="R21" s="52" t="n"/>
      <c r="S21" s="52" t="n"/>
      <c r="T21" s="73" t="n"/>
      <c r="U21" s="74">
        <f>IF(A21="","",IF(T21="",TODAY()-B21,T21-B21))</f>
        <v/>
      </c>
      <c r="V21" s="52">
        <f>IF(A21="","",IF(AND(M21&lt;&gt;"Closed",J21&lt;TODAY()),"Breach",""))</f>
        <v/>
      </c>
      <c r="W21" s="52" t="n"/>
    </row>
    <row r="22">
      <c r="A22" s="52" t="n"/>
      <c r="B22" s="73" t="n"/>
      <c r="C22" s="52" t="n"/>
      <c r="D22" s="52" t="n"/>
      <c r="E22" s="52" t="n"/>
      <c r="F22" s="52" t="n"/>
      <c r="G22" s="52" t="n"/>
      <c r="H22" s="52" t="n"/>
      <c r="I22" s="52" t="n"/>
      <c r="J22" s="73" t="n"/>
      <c r="K22" s="52" t="n"/>
      <c r="L22" s="52" t="n"/>
      <c r="M22" s="52" t="n"/>
      <c r="N22" s="73" t="n"/>
      <c r="O22" s="52" t="n"/>
      <c r="P22" s="52" t="n"/>
      <c r="Q22" s="52" t="n"/>
      <c r="R22" s="52" t="n"/>
      <c r="S22" s="52" t="n"/>
      <c r="T22" s="73" t="n"/>
      <c r="U22" s="74">
        <f>IF(A22="","",IF(T22="",TODAY()-B22,T22-B22))</f>
        <v/>
      </c>
      <c r="V22" s="52">
        <f>IF(A22="","",IF(AND(M22&lt;&gt;"Closed",J22&lt;TODAY()),"Breach",""))</f>
        <v/>
      </c>
      <c r="W22" s="52" t="n"/>
    </row>
    <row r="23">
      <c r="A23" s="52" t="n"/>
      <c r="B23" s="73" t="n"/>
      <c r="C23" s="52" t="n"/>
      <c r="D23" s="52" t="n"/>
      <c r="E23" s="52" t="n"/>
      <c r="F23" s="52" t="n"/>
      <c r="G23" s="52" t="n"/>
      <c r="H23" s="52" t="n"/>
      <c r="I23" s="52" t="n"/>
      <c r="J23" s="73" t="n"/>
      <c r="K23" s="52" t="n"/>
      <c r="L23" s="52" t="n"/>
      <c r="M23" s="52" t="n"/>
      <c r="N23" s="73" t="n"/>
      <c r="O23" s="52" t="n"/>
      <c r="P23" s="52" t="n"/>
      <c r="Q23" s="52" t="n"/>
      <c r="R23" s="52" t="n"/>
      <c r="S23" s="52" t="n"/>
      <c r="T23" s="73" t="n"/>
      <c r="U23" s="74">
        <f>IF(A23="","",IF(T23="",TODAY()-B23,T23-B23))</f>
        <v/>
      </c>
      <c r="V23" s="52">
        <f>IF(A23="","",IF(AND(M23&lt;&gt;"Closed",J23&lt;TODAY()),"Breach",""))</f>
        <v/>
      </c>
      <c r="W23" s="52" t="n"/>
    </row>
    <row r="24">
      <c r="A24" s="52" t="n"/>
      <c r="B24" s="73" t="n"/>
      <c r="C24" s="52" t="n"/>
      <c r="D24" s="52" t="n"/>
      <c r="E24" s="52" t="n"/>
      <c r="F24" s="52" t="n"/>
      <c r="G24" s="52" t="n"/>
      <c r="H24" s="52" t="n"/>
      <c r="I24" s="52" t="n"/>
      <c r="J24" s="73" t="n"/>
      <c r="K24" s="52" t="n"/>
      <c r="L24" s="52" t="n"/>
      <c r="M24" s="52" t="n"/>
      <c r="N24" s="73" t="n"/>
      <c r="O24" s="52" t="n"/>
      <c r="P24" s="52" t="n"/>
      <c r="Q24" s="52" t="n"/>
      <c r="R24" s="52" t="n"/>
      <c r="S24" s="52" t="n"/>
      <c r="T24" s="73" t="n"/>
      <c r="U24" s="74">
        <f>IF(A24="","",IF(T24="",TODAY()-B24,T24-B24))</f>
        <v/>
      </c>
      <c r="V24" s="52">
        <f>IF(A24="","",IF(AND(M24&lt;&gt;"Closed",J24&lt;TODAY()),"Breach",""))</f>
        <v/>
      </c>
      <c r="W24" s="52" t="n"/>
    </row>
    <row r="25">
      <c r="A25" s="52" t="n"/>
      <c r="B25" s="73" t="n"/>
      <c r="C25" s="52" t="n"/>
      <c r="D25" s="52" t="n"/>
      <c r="E25" s="52" t="n"/>
      <c r="F25" s="52" t="n"/>
      <c r="G25" s="52" t="n"/>
      <c r="H25" s="52" t="n"/>
      <c r="I25" s="52" t="n"/>
      <c r="J25" s="73" t="n"/>
      <c r="K25" s="52" t="n"/>
      <c r="L25" s="52" t="n"/>
      <c r="M25" s="52" t="n"/>
      <c r="N25" s="73" t="n"/>
      <c r="O25" s="52" t="n"/>
      <c r="P25" s="52" t="n"/>
      <c r="Q25" s="52" t="n"/>
      <c r="R25" s="52" t="n"/>
      <c r="S25" s="52" t="n"/>
      <c r="T25" s="73" t="n"/>
      <c r="U25" s="74">
        <f>IF(A25="","",IF(T25="",TODAY()-B25,T25-B25))</f>
        <v/>
      </c>
      <c r="V25" s="52">
        <f>IF(A25="","",IF(AND(M25&lt;&gt;"Closed",J25&lt;TODAY()),"Breach",""))</f>
        <v/>
      </c>
      <c r="W25" s="52" t="n"/>
    </row>
    <row r="26">
      <c r="A26" s="52" t="n"/>
      <c r="B26" s="73" t="n"/>
      <c r="C26" s="52" t="n"/>
      <c r="D26" s="52" t="n"/>
      <c r="E26" s="52" t="n"/>
      <c r="F26" s="52" t="n"/>
      <c r="G26" s="52" t="n"/>
      <c r="H26" s="52" t="n"/>
      <c r="I26" s="52" t="n"/>
      <c r="J26" s="73" t="n"/>
      <c r="K26" s="52" t="n"/>
      <c r="L26" s="52" t="n"/>
      <c r="M26" s="52" t="n"/>
      <c r="N26" s="73" t="n"/>
      <c r="O26" s="52" t="n"/>
      <c r="P26" s="52" t="n"/>
      <c r="Q26" s="52" t="n"/>
      <c r="R26" s="52" t="n"/>
      <c r="S26" s="52" t="n"/>
      <c r="T26" s="73" t="n"/>
      <c r="U26" s="74">
        <f>IF(A26="","",IF(T26="",TODAY()-B26,T26-B26))</f>
        <v/>
      </c>
      <c r="V26" s="52">
        <f>IF(A26="","",IF(AND(M26&lt;&gt;"Closed",J26&lt;TODAY()),"Breach",""))</f>
        <v/>
      </c>
      <c r="W26" s="52" t="n"/>
    </row>
    <row r="27">
      <c r="A27" s="52" t="n"/>
      <c r="B27" s="73" t="n"/>
      <c r="C27" s="52" t="n"/>
      <c r="D27" s="52" t="n"/>
      <c r="E27" s="52" t="n"/>
      <c r="F27" s="52" t="n"/>
      <c r="G27" s="52" t="n"/>
      <c r="H27" s="52" t="n"/>
      <c r="I27" s="52" t="n"/>
      <c r="J27" s="73" t="n"/>
      <c r="K27" s="52" t="n"/>
      <c r="L27" s="52" t="n"/>
      <c r="M27" s="52" t="n"/>
      <c r="N27" s="73" t="n"/>
      <c r="O27" s="52" t="n"/>
      <c r="P27" s="52" t="n"/>
      <c r="Q27" s="52" t="n"/>
      <c r="R27" s="52" t="n"/>
      <c r="S27" s="52" t="n"/>
      <c r="T27" s="73" t="n"/>
      <c r="U27" s="74">
        <f>IF(A27="","",IF(T27="",TODAY()-B27,T27-B27))</f>
        <v/>
      </c>
      <c r="V27" s="52">
        <f>IF(A27="","",IF(AND(M27&lt;&gt;"Closed",J27&lt;TODAY()),"Breach",""))</f>
        <v/>
      </c>
      <c r="W27" s="52" t="n"/>
    </row>
    <row r="28">
      <c r="A28" s="52" t="n"/>
      <c r="B28" s="73" t="n"/>
      <c r="C28" s="52" t="n"/>
      <c r="D28" s="52" t="n"/>
      <c r="E28" s="52" t="n"/>
      <c r="F28" s="52" t="n"/>
      <c r="G28" s="52" t="n"/>
      <c r="H28" s="52" t="n"/>
      <c r="I28" s="52" t="n"/>
      <c r="J28" s="73" t="n"/>
      <c r="K28" s="52" t="n"/>
      <c r="L28" s="52" t="n"/>
      <c r="M28" s="52" t="n"/>
      <c r="N28" s="73" t="n"/>
      <c r="O28" s="52" t="n"/>
      <c r="P28" s="52" t="n"/>
      <c r="Q28" s="52" t="n"/>
      <c r="R28" s="52" t="n"/>
      <c r="S28" s="52" t="n"/>
      <c r="T28" s="73" t="n"/>
      <c r="U28" s="74">
        <f>IF(A28="","",IF(T28="",TODAY()-B28,T28-B28))</f>
        <v/>
      </c>
      <c r="V28" s="52">
        <f>IF(A28="","",IF(AND(M28&lt;&gt;"Closed",J28&lt;TODAY()),"Breach",""))</f>
        <v/>
      </c>
      <c r="W28" s="52" t="n"/>
    </row>
    <row r="29">
      <c r="A29" s="52" t="n"/>
      <c r="B29" s="73" t="n"/>
      <c r="C29" s="52" t="n"/>
      <c r="D29" s="52" t="n"/>
      <c r="E29" s="52" t="n"/>
      <c r="F29" s="52" t="n"/>
      <c r="G29" s="52" t="n"/>
      <c r="H29" s="52" t="n"/>
      <c r="I29" s="52" t="n"/>
      <c r="J29" s="73" t="n"/>
      <c r="K29" s="52" t="n"/>
      <c r="L29" s="52" t="n"/>
      <c r="M29" s="52" t="n"/>
      <c r="N29" s="73" t="n"/>
      <c r="O29" s="52" t="n"/>
      <c r="P29" s="52" t="n"/>
      <c r="Q29" s="52" t="n"/>
      <c r="R29" s="52" t="n"/>
      <c r="S29" s="52" t="n"/>
      <c r="T29" s="73" t="n"/>
      <c r="U29" s="74">
        <f>IF(A29="","",IF(T29="",TODAY()-B29,T29-B29))</f>
        <v/>
      </c>
      <c r="V29" s="52">
        <f>IF(A29="","",IF(AND(M29&lt;&gt;"Closed",J29&lt;TODAY()),"Breach",""))</f>
        <v/>
      </c>
      <c r="W29" s="52" t="n"/>
    </row>
    <row r="30">
      <c r="A30" s="52" t="n"/>
      <c r="B30" s="73" t="n"/>
      <c r="C30" s="52" t="n"/>
      <c r="D30" s="52" t="n"/>
      <c r="E30" s="52" t="n"/>
      <c r="F30" s="52" t="n"/>
      <c r="G30" s="52" t="n"/>
      <c r="H30" s="52" t="n"/>
      <c r="I30" s="52" t="n"/>
      <c r="J30" s="73" t="n"/>
      <c r="K30" s="52" t="n"/>
      <c r="L30" s="52" t="n"/>
      <c r="M30" s="52" t="n"/>
      <c r="N30" s="73" t="n"/>
      <c r="O30" s="52" t="n"/>
      <c r="P30" s="52" t="n"/>
      <c r="Q30" s="52" t="n"/>
      <c r="R30" s="52" t="n"/>
      <c r="S30" s="52" t="n"/>
      <c r="T30" s="73" t="n"/>
      <c r="U30" s="74">
        <f>IF(A30="","",IF(T30="",TODAY()-B30,T30-B30))</f>
        <v/>
      </c>
      <c r="V30" s="52">
        <f>IF(A30="","",IF(AND(M30&lt;&gt;"Closed",J30&lt;TODAY()),"Breach",""))</f>
        <v/>
      </c>
      <c r="W30" s="52" t="n"/>
    </row>
    <row r="31">
      <c r="A31" s="52" t="n"/>
      <c r="B31" s="73" t="n"/>
      <c r="C31" s="52" t="n"/>
      <c r="D31" s="52" t="n"/>
      <c r="E31" s="52" t="n"/>
      <c r="F31" s="52" t="n"/>
      <c r="G31" s="52" t="n"/>
      <c r="H31" s="52" t="n"/>
      <c r="I31" s="52" t="n"/>
      <c r="J31" s="73" t="n"/>
      <c r="K31" s="52" t="n"/>
      <c r="L31" s="52" t="n"/>
      <c r="M31" s="52" t="n"/>
      <c r="N31" s="73" t="n"/>
      <c r="O31" s="52" t="n"/>
      <c r="P31" s="52" t="n"/>
      <c r="Q31" s="52" t="n"/>
      <c r="R31" s="52" t="n"/>
      <c r="S31" s="52" t="n"/>
      <c r="T31" s="73" t="n"/>
      <c r="U31" s="74">
        <f>IF(A31="","",IF(T31="",TODAY()-B31,T31-B31))</f>
        <v/>
      </c>
      <c r="V31" s="52">
        <f>IF(A31="","",IF(AND(M31&lt;&gt;"Closed",J31&lt;TODAY()),"Breach",""))</f>
        <v/>
      </c>
      <c r="W31" s="52" t="n"/>
    </row>
    <row r="32">
      <c r="A32" s="52" t="n"/>
      <c r="B32" s="73" t="n"/>
      <c r="C32" s="52" t="n"/>
      <c r="D32" s="52" t="n"/>
      <c r="E32" s="52" t="n"/>
      <c r="F32" s="52" t="n"/>
      <c r="G32" s="52" t="n"/>
      <c r="H32" s="52" t="n"/>
      <c r="I32" s="52" t="n"/>
      <c r="J32" s="73" t="n"/>
      <c r="K32" s="52" t="n"/>
      <c r="L32" s="52" t="n"/>
      <c r="M32" s="52" t="n"/>
      <c r="N32" s="73" t="n"/>
      <c r="O32" s="52" t="n"/>
      <c r="P32" s="52" t="n"/>
      <c r="Q32" s="52" t="n"/>
      <c r="R32" s="52" t="n"/>
      <c r="S32" s="52" t="n"/>
      <c r="T32" s="73" t="n"/>
      <c r="U32" s="74">
        <f>IF(A32="","",IF(T32="",TODAY()-B32,T32-B32))</f>
        <v/>
      </c>
      <c r="V32" s="52">
        <f>IF(A32="","",IF(AND(M32&lt;&gt;"Closed",J32&lt;TODAY()),"Breach",""))</f>
        <v/>
      </c>
      <c r="W32" s="52" t="n"/>
    </row>
    <row r="33">
      <c r="A33" s="52" t="n"/>
      <c r="B33" s="73" t="n"/>
      <c r="C33" s="52" t="n"/>
      <c r="D33" s="52" t="n"/>
      <c r="E33" s="52" t="n"/>
      <c r="F33" s="52" t="n"/>
      <c r="G33" s="52" t="n"/>
      <c r="H33" s="52" t="n"/>
      <c r="I33" s="52" t="n"/>
      <c r="J33" s="73" t="n"/>
      <c r="K33" s="52" t="n"/>
      <c r="L33" s="52" t="n"/>
      <c r="M33" s="52" t="n"/>
      <c r="N33" s="73" t="n"/>
      <c r="O33" s="52" t="n"/>
      <c r="P33" s="52" t="n"/>
      <c r="Q33" s="52" t="n"/>
      <c r="R33" s="52" t="n"/>
      <c r="S33" s="52" t="n"/>
      <c r="T33" s="73" t="n"/>
      <c r="U33" s="74">
        <f>IF(A33="","",IF(T33="",TODAY()-B33,T33-B33))</f>
        <v/>
      </c>
      <c r="V33" s="52">
        <f>IF(A33="","",IF(AND(M33&lt;&gt;"Closed",J33&lt;TODAY()),"Breach",""))</f>
        <v/>
      </c>
      <c r="W33" s="52" t="n"/>
    </row>
    <row r="34">
      <c r="A34" s="52" t="n"/>
      <c r="B34" s="73" t="n"/>
      <c r="C34" s="52" t="n"/>
      <c r="D34" s="52" t="n"/>
      <c r="E34" s="52" t="n"/>
      <c r="F34" s="52" t="n"/>
      <c r="G34" s="52" t="n"/>
      <c r="H34" s="52" t="n"/>
      <c r="I34" s="52" t="n"/>
      <c r="J34" s="73" t="n"/>
      <c r="K34" s="52" t="n"/>
      <c r="L34" s="52" t="n"/>
      <c r="M34" s="52" t="n"/>
      <c r="N34" s="73" t="n"/>
      <c r="O34" s="52" t="n"/>
      <c r="P34" s="52" t="n"/>
      <c r="Q34" s="52" t="n"/>
      <c r="R34" s="52" t="n"/>
      <c r="S34" s="52" t="n"/>
      <c r="T34" s="73" t="n"/>
      <c r="U34" s="74">
        <f>IF(A34="","",IF(T34="",TODAY()-B34,T34-B34))</f>
        <v/>
      </c>
      <c r="V34" s="52">
        <f>IF(A34="","",IF(AND(M34&lt;&gt;"Closed",J34&lt;TODAY()),"Breach",""))</f>
        <v/>
      </c>
      <c r="W34" s="52" t="n"/>
    </row>
    <row r="35">
      <c r="A35" s="52" t="n"/>
      <c r="B35" s="73" t="n"/>
      <c r="C35" s="52" t="n"/>
      <c r="D35" s="52" t="n"/>
      <c r="E35" s="52" t="n"/>
      <c r="F35" s="52" t="n"/>
      <c r="G35" s="52" t="n"/>
      <c r="H35" s="52" t="n"/>
      <c r="I35" s="52" t="n"/>
      <c r="J35" s="73" t="n"/>
      <c r="K35" s="52" t="n"/>
      <c r="L35" s="52" t="n"/>
      <c r="M35" s="52" t="n"/>
      <c r="N35" s="73" t="n"/>
      <c r="O35" s="52" t="n"/>
      <c r="P35" s="52" t="n"/>
      <c r="Q35" s="52" t="n"/>
      <c r="R35" s="52" t="n"/>
      <c r="S35" s="52" t="n"/>
      <c r="T35" s="73" t="n"/>
      <c r="U35" s="74">
        <f>IF(A35="","",IF(T35="",TODAY()-B35,T35-B35))</f>
        <v/>
      </c>
      <c r="V35" s="52">
        <f>IF(A35="","",IF(AND(M35&lt;&gt;"Closed",J35&lt;TODAY()),"Breach",""))</f>
        <v/>
      </c>
      <c r="W35" s="52" t="n"/>
    </row>
    <row r="36">
      <c r="A36" s="52" t="n"/>
      <c r="B36" s="73" t="n"/>
      <c r="C36" s="52" t="n"/>
      <c r="D36" s="52" t="n"/>
      <c r="E36" s="52" t="n"/>
      <c r="F36" s="52" t="n"/>
      <c r="G36" s="52" t="n"/>
      <c r="H36" s="52" t="n"/>
      <c r="I36" s="52" t="n"/>
      <c r="J36" s="73" t="n"/>
      <c r="K36" s="52" t="n"/>
      <c r="L36" s="52" t="n"/>
      <c r="M36" s="52" t="n"/>
      <c r="N36" s="73" t="n"/>
      <c r="O36" s="52" t="n"/>
      <c r="P36" s="52" t="n"/>
      <c r="Q36" s="52" t="n"/>
      <c r="R36" s="52" t="n"/>
      <c r="S36" s="52" t="n"/>
      <c r="T36" s="73" t="n"/>
      <c r="U36" s="74">
        <f>IF(A36="","",IF(T36="",TODAY()-B36,T36-B36))</f>
        <v/>
      </c>
      <c r="V36" s="52">
        <f>IF(A36="","",IF(AND(M36&lt;&gt;"Closed",J36&lt;TODAY()),"Breach",""))</f>
        <v/>
      </c>
      <c r="W36" s="52" t="n"/>
    </row>
    <row r="37">
      <c r="A37" s="52" t="n"/>
      <c r="B37" s="73" t="n"/>
      <c r="C37" s="52" t="n"/>
      <c r="D37" s="52" t="n"/>
      <c r="E37" s="52" t="n"/>
      <c r="F37" s="52" t="n"/>
      <c r="G37" s="52" t="n"/>
      <c r="H37" s="52" t="n"/>
      <c r="I37" s="52" t="n"/>
      <c r="J37" s="73" t="n"/>
      <c r="K37" s="52" t="n"/>
      <c r="L37" s="52" t="n"/>
      <c r="M37" s="52" t="n"/>
      <c r="N37" s="73" t="n"/>
      <c r="O37" s="52" t="n"/>
      <c r="P37" s="52" t="n"/>
      <c r="Q37" s="52" t="n"/>
      <c r="R37" s="52" t="n"/>
      <c r="S37" s="52" t="n"/>
      <c r="T37" s="73" t="n"/>
      <c r="U37" s="74">
        <f>IF(A37="","",IF(T37="",TODAY()-B37,T37-B37))</f>
        <v/>
      </c>
      <c r="V37" s="52">
        <f>IF(A37="","",IF(AND(M37&lt;&gt;"Closed",J37&lt;TODAY()),"Breach",""))</f>
        <v/>
      </c>
      <c r="W37" s="52" t="n"/>
    </row>
    <row r="38">
      <c r="A38" s="52" t="n"/>
      <c r="B38" s="73" t="n"/>
      <c r="C38" s="52" t="n"/>
      <c r="D38" s="52" t="n"/>
      <c r="E38" s="52" t="n"/>
      <c r="F38" s="52" t="n"/>
      <c r="G38" s="52" t="n"/>
      <c r="H38" s="52" t="n"/>
      <c r="I38" s="52" t="n"/>
      <c r="J38" s="73" t="n"/>
      <c r="K38" s="52" t="n"/>
      <c r="L38" s="52" t="n"/>
      <c r="M38" s="52" t="n"/>
      <c r="N38" s="73" t="n"/>
      <c r="O38" s="52" t="n"/>
      <c r="P38" s="52" t="n"/>
      <c r="Q38" s="52" t="n"/>
      <c r="R38" s="52" t="n"/>
      <c r="S38" s="52" t="n"/>
      <c r="T38" s="73" t="n"/>
      <c r="U38" s="74">
        <f>IF(A38="","",IF(T38="",TODAY()-B38,T38-B38))</f>
        <v/>
      </c>
      <c r="V38" s="52">
        <f>IF(A38="","",IF(AND(M38&lt;&gt;"Closed",J38&lt;TODAY()),"Breach",""))</f>
        <v/>
      </c>
      <c r="W38" s="52" t="n"/>
    </row>
    <row r="39">
      <c r="A39" s="52" t="n"/>
      <c r="B39" s="73" t="n"/>
      <c r="C39" s="52" t="n"/>
      <c r="D39" s="52" t="n"/>
      <c r="E39" s="52" t="n"/>
      <c r="F39" s="52" t="n"/>
      <c r="G39" s="52" t="n"/>
      <c r="H39" s="52" t="n"/>
      <c r="I39" s="52" t="n"/>
      <c r="J39" s="73" t="n"/>
      <c r="K39" s="52" t="n"/>
      <c r="L39" s="52" t="n"/>
      <c r="M39" s="52" t="n"/>
      <c r="N39" s="73" t="n"/>
      <c r="O39" s="52" t="n"/>
      <c r="P39" s="52" t="n"/>
      <c r="Q39" s="52" t="n"/>
      <c r="R39" s="52" t="n"/>
      <c r="S39" s="52" t="n"/>
      <c r="T39" s="73" t="n"/>
      <c r="U39" s="74">
        <f>IF(A39="","",IF(T39="",TODAY()-B39,T39-B39))</f>
        <v/>
      </c>
      <c r="V39" s="52">
        <f>IF(A39="","",IF(AND(M39&lt;&gt;"Closed",J39&lt;TODAY()),"Breach",""))</f>
        <v/>
      </c>
      <c r="W39" s="52" t="n"/>
    </row>
    <row r="40">
      <c r="A40" s="52" t="n"/>
      <c r="B40" s="73" t="n"/>
      <c r="C40" s="52" t="n"/>
      <c r="D40" s="52" t="n"/>
      <c r="E40" s="52" t="n"/>
      <c r="F40" s="52" t="n"/>
      <c r="G40" s="52" t="n"/>
      <c r="H40" s="52" t="n"/>
      <c r="I40" s="52" t="n"/>
      <c r="J40" s="73" t="n"/>
      <c r="K40" s="52" t="n"/>
      <c r="L40" s="52" t="n"/>
      <c r="M40" s="52" t="n"/>
      <c r="N40" s="73" t="n"/>
      <c r="O40" s="52" t="n"/>
      <c r="P40" s="52" t="n"/>
      <c r="Q40" s="52" t="n"/>
      <c r="R40" s="52" t="n"/>
      <c r="S40" s="52" t="n"/>
      <c r="T40" s="73" t="n"/>
      <c r="U40" s="74">
        <f>IF(A40="","",IF(T40="",TODAY()-B40,T40-B40))</f>
        <v/>
      </c>
      <c r="V40" s="52">
        <f>IF(A40="","",IF(AND(M40&lt;&gt;"Closed",J40&lt;TODAY()),"Breach",""))</f>
        <v/>
      </c>
      <c r="W40" s="52" t="n"/>
    </row>
    <row r="41">
      <c r="A41" s="52" t="n"/>
      <c r="B41" s="73" t="n"/>
      <c r="C41" s="52" t="n"/>
      <c r="D41" s="52" t="n"/>
      <c r="E41" s="52" t="n"/>
      <c r="F41" s="52" t="n"/>
      <c r="G41" s="52" t="n"/>
      <c r="H41" s="52" t="n"/>
      <c r="I41" s="52" t="n"/>
      <c r="J41" s="73" t="n"/>
      <c r="K41" s="52" t="n"/>
      <c r="L41" s="52" t="n"/>
      <c r="M41" s="52" t="n"/>
      <c r="N41" s="73" t="n"/>
      <c r="O41" s="52" t="n"/>
      <c r="P41" s="52" t="n"/>
      <c r="Q41" s="52" t="n"/>
      <c r="R41" s="52" t="n"/>
      <c r="S41" s="52" t="n"/>
      <c r="T41" s="73" t="n"/>
      <c r="U41" s="74">
        <f>IF(A41="","",IF(T41="",TODAY()-B41,T41-B41))</f>
        <v/>
      </c>
      <c r="V41" s="52">
        <f>IF(A41="","",IF(AND(M41&lt;&gt;"Closed",J41&lt;TODAY()),"Breach",""))</f>
        <v/>
      </c>
      <c r="W41" s="52" t="n"/>
    </row>
    <row r="42">
      <c r="A42" s="52" t="n"/>
      <c r="B42" s="73" t="n"/>
      <c r="C42" s="52" t="n"/>
      <c r="D42" s="52" t="n"/>
      <c r="E42" s="52" t="n"/>
      <c r="F42" s="52" t="n"/>
      <c r="G42" s="52" t="n"/>
      <c r="H42" s="52" t="n"/>
      <c r="I42" s="52" t="n"/>
      <c r="J42" s="73" t="n"/>
      <c r="K42" s="52" t="n"/>
      <c r="L42" s="52" t="n"/>
      <c r="M42" s="52" t="n"/>
      <c r="N42" s="73" t="n"/>
      <c r="O42" s="52" t="n"/>
      <c r="P42" s="52" t="n"/>
      <c r="Q42" s="52" t="n"/>
      <c r="R42" s="52" t="n"/>
      <c r="S42" s="52" t="n"/>
      <c r="T42" s="73" t="n"/>
      <c r="U42" s="74">
        <f>IF(A42="","",IF(T42="",TODAY()-B42,T42-B42))</f>
        <v/>
      </c>
      <c r="V42" s="52">
        <f>IF(A42="","",IF(AND(M42&lt;&gt;"Closed",J42&lt;TODAY()),"Breach",""))</f>
        <v/>
      </c>
      <c r="W42" s="52" t="n"/>
    </row>
    <row r="43">
      <c r="A43" s="52" t="n"/>
      <c r="B43" s="73" t="n"/>
      <c r="C43" s="52" t="n"/>
      <c r="D43" s="52" t="n"/>
      <c r="E43" s="52" t="n"/>
      <c r="F43" s="52" t="n"/>
      <c r="G43" s="52" t="n"/>
      <c r="H43" s="52" t="n"/>
      <c r="I43" s="52" t="n"/>
      <c r="J43" s="73" t="n"/>
      <c r="K43" s="52" t="n"/>
      <c r="L43" s="52" t="n"/>
      <c r="M43" s="52" t="n"/>
      <c r="N43" s="73" t="n"/>
      <c r="O43" s="52" t="n"/>
      <c r="P43" s="52" t="n"/>
      <c r="Q43" s="52" t="n"/>
      <c r="R43" s="52" t="n"/>
      <c r="S43" s="52" t="n"/>
      <c r="T43" s="73" t="n"/>
      <c r="U43" s="74">
        <f>IF(A43="","",IF(T43="",TODAY()-B43,T43-B43))</f>
        <v/>
      </c>
      <c r="V43" s="52">
        <f>IF(A43="","",IF(AND(M43&lt;&gt;"Closed",J43&lt;TODAY()),"Breach",""))</f>
        <v/>
      </c>
      <c r="W43" s="52" t="n"/>
    </row>
    <row r="44">
      <c r="A44" s="52" t="n"/>
      <c r="B44" s="73" t="n"/>
      <c r="C44" s="52" t="n"/>
      <c r="D44" s="52" t="n"/>
      <c r="E44" s="52" t="n"/>
      <c r="F44" s="52" t="n"/>
      <c r="G44" s="52" t="n"/>
      <c r="H44" s="52" t="n"/>
      <c r="I44" s="52" t="n"/>
      <c r="J44" s="73" t="n"/>
      <c r="K44" s="52" t="n"/>
      <c r="L44" s="52" t="n"/>
      <c r="M44" s="52" t="n"/>
      <c r="N44" s="73" t="n"/>
      <c r="O44" s="52" t="n"/>
      <c r="P44" s="52" t="n"/>
      <c r="Q44" s="52" t="n"/>
      <c r="R44" s="52" t="n"/>
      <c r="S44" s="52" t="n"/>
      <c r="T44" s="73" t="n"/>
      <c r="U44" s="74">
        <f>IF(A44="","",IF(T44="",TODAY()-B44,T44-B44))</f>
        <v/>
      </c>
      <c r="V44" s="52">
        <f>IF(A44="","",IF(AND(M44&lt;&gt;"Closed",J44&lt;TODAY()),"Breach",""))</f>
        <v/>
      </c>
      <c r="W44" s="52" t="n"/>
    </row>
    <row r="45">
      <c r="A45" s="52" t="n"/>
      <c r="B45" s="73" t="n"/>
      <c r="C45" s="52" t="n"/>
      <c r="D45" s="52" t="n"/>
      <c r="E45" s="52" t="n"/>
      <c r="F45" s="52" t="n"/>
      <c r="G45" s="52" t="n"/>
      <c r="H45" s="52" t="n"/>
      <c r="I45" s="52" t="n"/>
      <c r="J45" s="73" t="n"/>
      <c r="K45" s="52" t="n"/>
      <c r="L45" s="52" t="n"/>
      <c r="M45" s="52" t="n"/>
      <c r="N45" s="73" t="n"/>
      <c r="O45" s="52" t="n"/>
      <c r="P45" s="52" t="n"/>
      <c r="Q45" s="52" t="n"/>
      <c r="R45" s="52" t="n"/>
      <c r="S45" s="52" t="n"/>
      <c r="T45" s="73" t="n"/>
      <c r="U45" s="74">
        <f>IF(A45="","",IF(T45="",TODAY()-B45,T45-B45))</f>
        <v/>
      </c>
      <c r="V45" s="52">
        <f>IF(A45="","",IF(AND(M45&lt;&gt;"Closed",J45&lt;TODAY()),"Breach",""))</f>
        <v/>
      </c>
      <c r="W45" s="52" t="n"/>
    </row>
    <row r="46">
      <c r="A46" s="52" t="n"/>
      <c r="B46" s="73" t="n"/>
      <c r="C46" s="52" t="n"/>
      <c r="D46" s="52" t="n"/>
      <c r="E46" s="52" t="n"/>
      <c r="F46" s="52" t="n"/>
      <c r="G46" s="52" t="n"/>
      <c r="H46" s="52" t="n"/>
      <c r="I46" s="52" t="n"/>
      <c r="J46" s="73" t="n"/>
      <c r="K46" s="52" t="n"/>
      <c r="L46" s="52" t="n"/>
      <c r="M46" s="52" t="n"/>
      <c r="N46" s="73" t="n"/>
      <c r="O46" s="52" t="n"/>
      <c r="P46" s="52" t="n"/>
      <c r="Q46" s="52" t="n"/>
      <c r="R46" s="52" t="n"/>
      <c r="S46" s="52" t="n"/>
      <c r="T46" s="73" t="n"/>
      <c r="U46" s="74">
        <f>IF(A46="","",IF(T46="",TODAY()-B46,T46-B46))</f>
        <v/>
      </c>
      <c r="V46" s="52">
        <f>IF(A46="","",IF(AND(M46&lt;&gt;"Closed",J46&lt;TODAY()),"Breach",""))</f>
        <v/>
      </c>
      <c r="W46" s="52" t="n"/>
    </row>
    <row r="47">
      <c r="A47" s="52" t="n"/>
      <c r="B47" s="73" t="n"/>
      <c r="C47" s="52" t="n"/>
      <c r="D47" s="52" t="n"/>
      <c r="E47" s="52" t="n"/>
      <c r="F47" s="52" t="n"/>
      <c r="G47" s="52" t="n"/>
      <c r="H47" s="52" t="n"/>
      <c r="I47" s="52" t="n"/>
      <c r="J47" s="73" t="n"/>
      <c r="K47" s="52" t="n"/>
      <c r="L47" s="52" t="n"/>
      <c r="M47" s="52" t="n"/>
      <c r="N47" s="73" t="n"/>
      <c r="O47" s="52" t="n"/>
      <c r="P47" s="52" t="n"/>
      <c r="Q47" s="52" t="n"/>
      <c r="R47" s="52" t="n"/>
      <c r="S47" s="52" t="n"/>
      <c r="T47" s="73" t="n"/>
      <c r="U47" s="74">
        <f>IF(A47="","",IF(T47="",TODAY()-B47,T47-B47))</f>
        <v/>
      </c>
      <c r="V47" s="52">
        <f>IF(A47="","",IF(AND(M47&lt;&gt;"Closed",J47&lt;TODAY()),"Breach",""))</f>
        <v/>
      </c>
      <c r="W47" s="52" t="n"/>
    </row>
    <row r="48">
      <c r="A48" s="52" t="n"/>
      <c r="B48" s="73" t="n"/>
      <c r="C48" s="52" t="n"/>
      <c r="D48" s="52" t="n"/>
      <c r="E48" s="52" t="n"/>
      <c r="F48" s="52" t="n"/>
      <c r="G48" s="52" t="n"/>
      <c r="H48" s="52" t="n"/>
      <c r="I48" s="52" t="n"/>
      <c r="J48" s="73" t="n"/>
      <c r="K48" s="52" t="n"/>
      <c r="L48" s="52" t="n"/>
      <c r="M48" s="52" t="n"/>
      <c r="N48" s="73" t="n"/>
      <c r="O48" s="52" t="n"/>
      <c r="P48" s="52" t="n"/>
      <c r="Q48" s="52" t="n"/>
      <c r="R48" s="52" t="n"/>
      <c r="S48" s="52" t="n"/>
      <c r="T48" s="73" t="n"/>
      <c r="U48" s="74">
        <f>IF(A48="","",IF(T48="",TODAY()-B48,T48-B48))</f>
        <v/>
      </c>
      <c r="V48" s="52">
        <f>IF(A48="","",IF(AND(M48&lt;&gt;"Closed",J48&lt;TODAY()),"Breach",""))</f>
        <v/>
      </c>
      <c r="W48" s="52" t="n"/>
    </row>
    <row r="49">
      <c r="A49" s="52" t="n"/>
      <c r="B49" s="73" t="n"/>
      <c r="C49" s="52" t="n"/>
      <c r="D49" s="52" t="n"/>
      <c r="E49" s="52" t="n"/>
      <c r="F49" s="52" t="n"/>
      <c r="G49" s="52" t="n"/>
      <c r="H49" s="52" t="n"/>
      <c r="I49" s="52" t="n"/>
      <c r="J49" s="73" t="n"/>
      <c r="K49" s="52" t="n"/>
      <c r="L49" s="52" t="n"/>
      <c r="M49" s="52" t="n"/>
      <c r="N49" s="73" t="n"/>
      <c r="O49" s="52" t="n"/>
      <c r="P49" s="52" t="n"/>
      <c r="Q49" s="52" t="n"/>
      <c r="R49" s="52" t="n"/>
      <c r="S49" s="52" t="n"/>
      <c r="T49" s="73" t="n"/>
      <c r="U49" s="74">
        <f>IF(A49="","",IF(T49="",TODAY()-B49,T49-B49))</f>
        <v/>
      </c>
      <c r="V49" s="52">
        <f>IF(A49="","",IF(AND(M49&lt;&gt;"Closed",J49&lt;TODAY()),"Breach",""))</f>
        <v/>
      </c>
      <c r="W49" s="52" t="n"/>
    </row>
    <row r="50">
      <c r="A50" s="52" t="n"/>
      <c r="B50" s="73" t="n"/>
      <c r="C50" s="52" t="n"/>
      <c r="D50" s="52" t="n"/>
      <c r="E50" s="52" t="n"/>
      <c r="F50" s="52" t="n"/>
      <c r="G50" s="52" t="n"/>
      <c r="H50" s="52" t="n"/>
      <c r="I50" s="52" t="n"/>
      <c r="J50" s="73" t="n"/>
      <c r="K50" s="52" t="n"/>
      <c r="L50" s="52" t="n"/>
      <c r="M50" s="52" t="n"/>
      <c r="N50" s="73" t="n"/>
      <c r="O50" s="52" t="n"/>
      <c r="P50" s="52" t="n"/>
      <c r="Q50" s="52" t="n"/>
      <c r="R50" s="52" t="n"/>
      <c r="S50" s="52" t="n"/>
      <c r="T50" s="73" t="n"/>
      <c r="U50" s="74">
        <f>IF(A50="","",IF(T50="",TODAY()-B50,T50-B50))</f>
        <v/>
      </c>
      <c r="V50" s="52">
        <f>IF(A50="","",IF(AND(M50&lt;&gt;"Closed",J50&lt;TODAY()),"Breach",""))</f>
        <v/>
      </c>
      <c r="W50" s="52" t="n"/>
    </row>
    <row r="51">
      <c r="A51" s="52" t="n"/>
      <c r="B51" s="73" t="n"/>
      <c r="C51" s="52" t="n"/>
      <c r="D51" s="52" t="n"/>
      <c r="E51" s="52" t="n"/>
      <c r="F51" s="52" t="n"/>
      <c r="G51" s="52" t="n"/>
      <c r="H51" s="52" t="n"/>
      <c r="I51" s="52" t="n"/>
      <c r="J51" s="73" t="n"/>
      <c r="K51" s="52" t="n"/>
      <c r="L51" s="52" t="n"/>
      <c r="M51" s="52" t="n"/>
      <c r="N51" s="73" t="n"/>
      <c r="O51" s="52" t="n"/>
      <c r="P51" s="52" t="n"/>
      <c r="Q51" s="52" t="n"/>
      <c r="R51" s="52" t="n"/>
      <c r="S51" s="52" t="n"/>
      <c r="T51" s="73" t="n"/>
      <c r="U51" s="74">
        <f>IF(A51="","",IF(T51="",TODAY()-B51,T51-B51))</f>
        <v/>
      </c>
      <c r="V51" s="52">
        <f>IF(A51="","",IF(AND(M51&lt;&gt;"Closed",J51&lt;TODAY()),"Breach",""))</f>
        <v/>
      </c>
      <c r="W51" s="52" t="n"/>
    </row>
    <row r="52">
      <c r="A52" s="52" t="n"/>
      <c r="B52" s="73" t="n"/>
      <c r="C52" s="52" t="n"/>
      <c r="D52" s="52" t="n"/>
      <c r="E52" s="52" t="n"/>
      <c r="F52" s="52" t="n"/>
      <c r="G52" s="52" t="n"/>
      <c r="H52" s="52" t="n"/>
      <c r="I52" s="52" t="n"/>
      <c r="J52" s="73" t="n"/>
      <c r="K52" s="52" t="n"/>
      <c r="L52" s="52" t="n"/>
      <c r="M52" s="52" t="n"/>
      <c r="N52" s="73" t="n"/>
      <c r="O52" s="52" t="n"/>
      <c r="P52" s="52" t="n"/>
      <c r="Q52" s="52" t="n"/>
      <c r="R52" s="52" t="n"/>
      <c r="S52" s="52" t="n"/>
      <c r="T52" s="73" t="n"/>
      <c r="U52" s="74">
        <f>IF(A52="","",IF(T52="",TODAY()-B52,T52-B52))</f>
        <v/>
      </c>
      <c r="V52" s="52">
        <f>IF(A52="","",IF(AND(M52&lt;&gt;"Closed",J52&lt;TODAY()),"Breach",""))</f>
        <v/>
      </c>
      <c r="W52" s="52" t="n"/>
    </row>
    <row r="53">
      <c r="A53" s="52" t="n"/>
      <c r="B53" s="73" t="n"/>
      <c r="C53" s="52" t="n"/>
      <c r="D53" s="52" t="n"/>
      <c r="E53" s="52" t="n"/>
      <c r="F53" s="52" t="n"/>
      <c r="G53" s="52" t="n"/>
      <c r="H53" s="52" t="n"/>
      <c r="I53" s="52" t="n"/>
      <c r="J53" s="73" t="n"/>
      <c r="K53" s="52" t="n"/>
      <c r="L53" s="52" t="n"/>
      <c r="M53" s="52" t="n"/>
      <c r="N53" s="73" t="n"/>
      <c r="O53" s="52" t="n"/>
      <c r="P53" s="52" t="n"/>
      <c r="Q53" s="52" t="n"/>
      <c r="R53" s="52" t="n"/>
      <c r="S53" s="52" t="n"/>
      <c r="T53" s="73" t="n"/>
      <c r="U53" s="74">
        <f>IF(A53="","",IF(T53="",TODAY()-B53,T53-B53))</f>
        <v/>
      </c>
      <c r="V53" s="52">
        <f>IF(A53="","",IF(AND(M53&lt;&gt;"Closed",J53&lt;TODAY()),"Breach",""))</f>
        <v/>
      </c>
      <c r="W53" s="52" t="n"/>
    </row>
    <row r="54">
      <c r="A54" s="52" t="n"/>
      <c r="B54" s="73" t="n"/>
      <c r="C54" s="52" t="n"/>
      <c r="D54" s="52" t="n"/>
      <c r="E54" s="52" t="n"/>
      <c r="F54" s="52" t="n"/>
      <c r="G54" s="52" t="n"/>
      <c r="H54" s="52" t="n"/>
      <c r="I54" s="52" t="n"/>
      <c r="J54" s="73" t="n"/>
      <c r="K54" s="52" t="n"/>
      <c r="L54" s="52" t="n"/>
      <c r="M54" s="52" t="n"/>
      <c r="N54" s="73" t="n"/>
      <c r="O54" s="52" t="n"/>
      <c r="P54" s="52" t="n"/>
      <c r="Q54" s="52" t="n"/>
      <c r="R54" s="52" t="n"/>
      <c r="S54" s="52" t="n"/>
      <c r="T54" s="73" t="n"/>
      <c r="U54" s="74">
        <f>IF(A54="","",IF(T54="",TODAY()-B54,T54-B54))</f>
        <v/>
      </c>
      <c r="V54" s="52">
        <f>IF(A54="","",IF(AND(M54&lt;&gt;"Closed",J54&lt;TODAY()),"Breach",""))</f>
        <v/>
      </c>
      <c r="W54" s="52" t="n"/>
    </row>
    <row r="55">
      <c r="A55" s="52" t="n"/>
      <c r="B55" s="73" t="n"/>
      <c r="C55" s="52" t="n"/>
      <c r="D55" s="52" t="n"/>
      <c r="E55" s="52" t="n"/>
      <c r="F55" s="52" t="n"/>
      <c r="G55" s="52" t="n"/>
      <c r="H55" s="52" t="n"/>
      <c r="I55" s="52" t="n"/>
      <c r="J55" s="73" t="n"/>
      <c r="K55" s="52" t="n"/>
      <c r="L55" s="52" t="n"/>
      <c r="M55" s="52" t="n"/>
      <c r="N55" s="73" t="n"/>
      <c r="O55" s="52" t="n"/>
      <c r="P55" s="52" t="n"/>
      <c r="Q55" s="52" t="n"/>
      <c r="R55" s="52" t="n"/>
      <c r="S55" s="52" t="n"/>
      <c r="T55" s="73" t="n"/>
      <c r="U55" s="74">
        <f>IF(A55="","",IF(T55="",TODAY()-B55,T55-B55))</f>
        <v/>
      </c>
      <c r="V55" s="52">
        <f>IF(A55="","",IF(AND(M55&lt;&gt;"Closed",J55&lt;TODAY()),"Breach",""))</f>
        <v/>
      </c>
      <c r="W55" s="52" t="n"/>
    </row>
    <row r="56">
      <c r="A56" s="52" t="n"/>
      <c r="B56" s="73" t="n"/>
      <c r="C56" s="52" t="n"/>
      <c r="D56" s="52" t="n"/>
      <c r="E56" s="52" t="n"/>
      <c r="F56" s="52" t="n"/>
      <c r="G56" s="52" t="n"/>
      <c r="H56" s="52" t="n"/>
      <c r="I56" s="52" t="n"/>
      <c r="J56" s="73" t="n"/>
      <c r="K56" s="52" t="n"/>
      <c r="L56" s="52" t="n"/>
      <c r="M56" s="52" t="n"/>
      <c r="N56" s="73" t="n"/>
      <c r="O56" s="52" t="n"/>
      <c r="P56" s="52" t="n"/>
      <c r="Q56" s="52" t="n"/>
      <c r="R56" s="52" t="n"/>
      <c r="S56" s="52" t="n"/>
      <c r="T56" s="73" t="n"/>
      <c r="U56" s="74">
        <f>IF(A56="","",IF(T56="",TODAY()-B56,T56-B56))</f>
        <v/>
      </c>
      <c r="V56" s="52">
        <f>IF(A56="","",IF(AND(M56&lt;&gt;"Closed",J56&lt;TODAY()),"Breach",""))</f>
        <v/>
      </c>
      <c r="W56" s="52" t="n"/>
    </row>
    <row r="57">
      <c r="A57" s="52" t="n"/>
      <c r="B57" s="73" t="n"/>
      <c r="C57" s="52" t="n"/>
      <c r="D57" s="52" t="n"/>
      <c r="E57" s="52" t="n"/>
      <c r="F57" s="52" t="n"/>
      <c r="G57" s="52" t="n"/>
      <c r="H57" s="52" t="n"/>
      <c r="I57" s="52" t="n"/>
      <c r="J57" s="73" t="n"/>
      <c r="K57" s="52" t="n"/>
      <c r="L57" s="52" t="n"/>
      <c r="M57" s="52" t="n"/>
      <c r="N57" s="73" t="n"/>
      <c r="O57" s="52" t="n"/>
      <c r="P57" s="52" t="n"/>
      <c r="Q57" s="52" t="n"/>
      <c r="R57" s="52" t="n"/>
      <c r="S57" s="52" t="n"/>
      <c r="T57" s="73" t="n"/>
      <c r="U57" s="74">
        <f>IF(A57="","",IF(T57="",TODAY()-B57,T57-B57))</f>
        <v/>
      </c>
      <c r="V57" s="52">
        <f>IF(A57="","",IF(AND(M57&lt;&gt;"Closed",J57&lt;TODAY()),"Breach",""))</f>
        <v/>
      </c>
      <c r="W57" s="52" t="n"/>
    </row>
    <row r="58">
      <c r="A58" s="52" t="n"/>
      <c r="B58" s="73" t="n"/>
      <c r="C58" s="52" t="n"/>
      <c r="D58" s="52" t="n"/>
      <c r="E58" s="52" t="n"/>
      <c r="F58" s="52" t="n"/>
      <c r="G58" s="52" t="n"/>
      <c r="H58" s="52" t="n"/>
      <c r="I58" s="52" t="n"/>
      <c r="J58" s="73" t="n"/>
      <c r="K58" s="52" t="n"/>
      <c r="L58" s="52" t="n"/>
      <c r="M58" s="52" t="n"/>
      <c r="N58" s="73" t="n"/>
      <c r="O58" s="52" t="n"/>
      <c r="P58" s="52" t="n"/>
      <c r="Q58" s="52" t="n"/>
      <c r="R58" s="52" t="n"/>
      <c r="S58" s="52" t="n"/>
      <c r="T58" s="73" t="n"/>
      <c r="U58" s="74">
        <f>IF(A58="","",IF(T58="",TODAY()-B58,T58-B58))</f>
        <v/>
      </c>
      <c r="V58" s="52">
        <f>IF(A58="","",IF(AND(M58&lt;&gt;"Closed",J58&lt;TODAY()),"Breach",""))</f>
        <v/>
      </c>
      <c r="W58" s="52" t="n"/>
    </row>
    <row r="59">
      <c r="A59" s="52" t="n"/>
      <c r="B59" s="73" t="n"/>
      <c r="C59" s="52" t="n"/>
      <c r="D59" s="52" t="n"/>
      <c r="E59" s="52" t="n"/>
      <c r="F59" s="52" t="n"/>
      <c r="G59" s="52" t="n"/>
      <c r="H59" s="52" t="n"/>
      <c r="I59" s="52" t="n"/>
      <c r="J59" s="73" t="n"/>
      <c r="K59" s="52" t="n"/>
      <c r="L59" s="52" t="n"/>
      <c r="M59" s="52" t="n"/>
      <c r="N59" s="73" t="n"/>
      <c r="O59" s="52" t="n"/>
      <c r="P59" s="52" t="n"/>
      <c r="Q59" s="52" t="n"/>
      <c r="R59" s="52" t="n"/>
      <c r="S59" s="52" t="n"/>
      <c r="T59" s="73" t="n"/>
      <c r="U59" s="74">
        <f>IF(A59="","",IF(T59="",TODAY()-B59,T59-B59))</f>
        <v/>
      </c>
      <c r="V59" s="52">
        <f>IF(A59="","",IF(AND(M59&lt;&gt;"Closed",J59&lt;TODAY()),"Breach",""))</f>
        <v/>
      </c>
      <c r="W59" s="52" t="n"/>
    </row>
    <row r="60">
      <c r="A60" s="52" t="n"/>
      <c r="B60" s="73" t="n"/>
      <c r="C60" s="52" t="n"/>
      <c r="D60" s="52" t="n"/>
      <c r="E60" s="52" t="n"/>
      <c r="F60" s="52" t="n"/>
      <c r="G60" s="52" t="n"/>
      <c r="H60" s="52" t="n"/>
      <c r="I60" s="52" t="n"/>
      <c r="J60" s="73" t="n"/>
      <c r="K60" s="52" t="n"/>
      <c r="L60" s="52" t="n"/>
      <c r="M60" s="52" t="n"/>
      <c r="N60" s="73" t="n"/>
      <c r="O60" s="52" t="n"/>
      <c r="P60" s="52" t="n"/>
      <c r="Q60" s="52" t="n"/>
      <c r="R60" s="52" t="n"/>
      <c r="S60" s="52" t="n"/>
      <c r="T60" s="73" t="n"/>
      <c r="U60" s="74">
        <f>IF(A60="","",IF(T60="",TODAY()-B60,T60-B60))</f>
        <v/>
      </c>
      <c r="V60" s="52">
        <f>IF(A60="","",IF(AND(M60&lt;&gt;"Closed",J60&lt;TODAY()),"Breach",""))</f>
        <v/>
      </c>
      <c r="W60" s="52" t="n"/>
    </row>
    <row r="61">
      <c r="A61" s="52" t="n"/>
      <c r="B61" s="73" t="n"/>
      <c r="C61" s="52" t="n"/>
      <c r="D61" s="52" t="n"/>
      <c r="E61" s="52" t="n"/>
      <c r="F61" s="52" t="n"/>
      <c r="G61" s="52" t="n"/>
      <c r="H61" s="52" t="n"/>
      <c r="I61" s="52" t="n"/>
      <c r="J61" s="73" t="n"/>
      <c r="K61" s="52" t="n"/>
      <c r="L61" s="52" t="n"/>
      <c r="M61" s="52" t="n"/>
      <c r="N61" s="73" t="n"/>
      <c r="O61" s="52" t="n"/>
      <c r="P61" s="52" t="n"/>
      <c r="Q61" s="52" t="n"/>
      <c r="R61" s="52" t="n"/>
      <c r="S61" s="52" t="n"/>
      <c r="T61" s="73" t="n"/>
      <c r="U61" s="74">
        <f>IF(A61="","",IF(T61="",TODAY()-B61,T61-B61))</f>
        <v/>
      </c>
      <c r="V61" s="52">
        <f>IF(A61="","",IF(AND(M61&lt;&gt;"Closed",J61&lt;TODAY()),"Breach",""))</f>
        <v/>
      </c>
      <c r="W61" s="52" t="n"/>
    </row>
    <row r="62">
      <c r="A62" s="52" t="n"/>
      <c r="B62" s="73" t="n"/>
      <c r="C62" s="52" t="n"/>
      <c r="D62" s="52" t="n"/>
      <c r="E62" s="52" t="n"/>
      <c r="F62" s="52" t="n"/>
      <c r="G62" s="52" t="n"/>
      <c r="H62" s="52" t="n"/>
      <c r="I62" s="52" t="n"/>
      <c r="J62" s="73" t="n"/>
      <c r="K62" s="52" t="n"/>
      <c r="L62" s="52" t="n"/>
      <c r="M62" s="52" t="n"/>
      <c r="N62" s="73" t="n"/>
      <c r="O62" s="52" t="n"/>
      <c r="P62" s="52" t="n"/>
      <c r="Q62" s="52" t="n"/>
      <c r="R62" s="52" t="n"/>
      <c r="S62" s="52" t="n"/>
      <c r="T62" s="73" t="n"/>
      <c r="U62" s="74">
        <f>IF(A62="","",IF(T62="",TODAY()-B62,T62-B62))</f>
        <v/>
      </c>
      <c r="V62" s="52">
        <f>IF(A62="","",IF(AND(M62&lt;&gt;"Closed",J62&lt;TODAY()),"Breach",""))</f>
        <v/>
      </c>
      <c r="W62" s="52" t="n"/>
    </row>
    <row r="63">
      <c r="A63" s="52" t="n"/>
      <c r="B63" s="73" t="n"/>
      <c r="C63" s="52" t="n"/>
      <c r="D63" s="52" t="n"/>
      <c r="E63" s="52" t="n"/>
      <c r="F63" s="52" t="n"/>
      <c r="G63" s="52" t="n"/>
      <c r="H63" s="52" t="n"/>
      <c r="I63" s="52" t="n"/>
      <c r="J63" s="73" t="n"/>
      <c r="K63" s="52" t="n"/>
      <c r="L63" s="52" t="n"/>
      <c r="M63" s="52" t="n"/>
      <c r="N63" s="73" t="n"/>
      <c r="O63" s="52" t="n"/>
      <c r="P63" s="52" t="n"/>
      <c r="Q63" s="52" t="n"/>
      <c r="R63" s="52" t="n"/>
      <c r="S63" s="52" t="n"/>
      <c r="T63" s="73" t="n"/>
      <c r="U63" s="74">
        <f>IF(A63="","",IF(T63="",TODAY()-B63,T63-B63))</f>
        <v/>
      </c>
      <c r="V63" s="52">
        <f>IF(A63="","",IF(AND(M63&lt;&gt;"Closed",J63&lt;TODAY()),"Breach",""))</f>
        <v/>
      </c>
      <c r="W63" s="52" t="n"/>
    </row>
    <row r="64">
      <c r="A64" s="52" t="n"/>
      <c r="B64" s="73" t="n"/>
      <c r="C64" s="52" t="n"/>
      <c r="D64" s="52" t="n"/>
      <c r="E64" s="52" t="n"/>
      <c r="F64" s="52" t="n"/>
      <c r="G64" s="52" t="n"/>
      <c r="H64" s="52" t="n"/>
      <c r="I64" s="52" t="n"/>
      <c r="J64" s="73" t="n"/>
      <c r="K64" s="52" t="n"/>
      <c r="L64" s="52" t="n"/>
      <c r="M64" s="52" t="n"/>
      <c r="N64" s="73" t="n"/>
      <c r="O64" s="52" t="n"/>
      <c r="P64" s="52" t="n"/>
      <c r="Q64" s="52" t="n"/>
      <c r="R64" s="52" t="n"/>
      <c r="S64" s="52" t="n"/>
      <c r="T64" s="73" t="n"/>
      <c r="U64" s="74">
        <f>IF(A64="","",IF(T64="",TODAY()-B64,T64-B64))</f>
        <v/>
      </c>
      <c r="V64" s="52">
        <f>IF(A64="","",IF(AND(M64&lt;&gt;"Closed",J64&lt;TODAY()),"Breach",""))</f>
        <v/>
      </c>
      <c r="W64" s="52" t="n"/>
    </row>
    <row r="65">
      <c r="A65" s="52" t="n"/>
      <c r="B65" s="73" t="n"/>
      <c r="C65" s="52" t="n"/>
      <c r="D65" s="52" t="n"/>
      <c r="E65" s="52" t="n"/>
      <c r="F65" s="52" t="n"/>
      <c r="G65" s="52" t="n"/>
      <c r="H65" s="52" t="n"/>
      <c r="I65" s="52" t="n"/>
      <c r="J65" s="73" t="n"/>
      <c r="K65" s="52" t="n"/>
      <c r="L65" s="52" t="n"/>
      <c r="M65" s="52" t="n"/>
      <c r="N65" s="73" t="n"/>
      <c r="O65" s="52" t="n"/>
      <c r="P65" s="52" t="n"/>
      <c r="Q65" s="52" t="n"/>
      <c r="R65" s="52" t="n"/>
      <c r="S65" s="52" t="n"/>
      <c r="T65" s="73" t="n"/>
      <c r="U65" s="74">
        <f>IF(A65="","",IF(T65="",TODAY()-B65,T65-B65))</f>
        <v/>
      </c>
      <c r="V65" s="52">
        <f>IF(A65="","",IF(AND(M65&lt;&gt;"Closed",J65&lt;TODAY()),"Breach",""))</f>
        <v/>
      </c>
      <c r="W65" s="52" t="n"/>
    </row>
    <row r="66">
      <c r="A66" s="52" t="n"/>
      <c r="B66" s="73" t="n"/>
      <c r="C66" s="52" t="n"/>
      <c r="D66" s="52" t="n"/>
      <c r="E66" s="52" t="n"/>
      <c r="F66" s="52" t="n"/>
      <c r="G66" s="52" t="n"/>
      <c r="H66" s="52" t="n"/>
      <c r="I66" s="52" t="n"/>
      <c r="J66" s="73" t="n"/>
      <c r="K66" s="52" t="n"/>
      <c r="L66" s="52" t="n"/>
      <c r="M66" s="52" t="n"/>
      <c r="N66" s="73" t="n"/>
      <c r="O66" s="52" t="n"/>
      <c r="P66" s="52" t="n"/>
      <c r="Q66" s="52" t="n"/>
      <c r="R66" s="52" t="n"/>
      <c r="S66" s="52" t="n"/>
      <c r="T66" s="73" t="n"/>
      <c r="U66" s="74">
        <f>IF(A66="","",IF(T66="",TODAY()-B66,T66-B66))</f>
        <v/>
      </c>
      <c r="V66" s="52">
        <f>IF(A66="","",IF(AND(M66&lt;&gt;"Closed",J66&lt;TODAY()),"Breach",""))</f>
        <v/>
      </c>
      <c r="W66" s="52" t="n"/>
    </row>
    <row r="67">
      <c r="A67" s="52" t="n"/>
      <c r="B67" s="73" t="n"/>
      <c r="C67" s="52" t="n"/>
      <c r="D67" s="52" t="n"/>
      <c r="E67" s="52" t="n"/>
      <c r="F67" s="52" t="n"/>
      <c r="G67" s="52" t="n"/>
      <c r="H67" s="52" t="n"/>
      <c r="I67" s="52" t="n"/>
      <c r="J67" s="73" t="n"/>
      <c r="K67" s="52" t="n"/>
      <c r="L67" s="52" t="n"/>
      <c r="M67" s="52" t="n"/>
      <c r="N67" s="73" t="n"/>
      <c r="O67" s="52" t="n"/>
      <c r="P67" s="52" t="n"/>
      <c r="Q67" s="52" t="n"/>
      <c r="R67" s="52" t="n"/>
      <c r="S67" s="52" t="n"/>
      <c r="T67" s="73" t="n"/>
      <c r="U67" s="74">
        <f>IF(A67="","",IF(T67="",TODAY()-B67,T67-B67))</f>
        <v/>
      </c>
      <c r="V67" s="52">
        <f>IF(A67="","",IF(AND(M67&lt;&gt;"Closed",J67&lt;TODAY()),"Breach",""))</f>
        <v/>
      </c>
      <c r="W67" s="52" t="n"/>
    </row>
    <row r="68">
      <c r="A68" s="52" t="n"/>
      <c r="B68" s="73" t="n"/>
      <c r="C68" s="52" t="n"/>
      <c r="D68" s="52" t="n"/>
      <c r="E68" s="52" t="n"/>
      <c r="F68" s="52" t="n"/>
      <c r="G68" s="52" t="n"/>
      <c r="H68" s="52" t="n"/>
      <c r="I68" s="52" t="n"/>
      <c r="J68" s="73" t="n"/>
      <c r="K68" s="52" t="n"/>
      <c r="L68" s="52" t="n"/>
      <c r="M68" s="52" t="n"/>
      <c r="N68" s="73" t="n"/>
      <c r="O68" s="52" t="n"/>
      <c r="P68" s="52" t="n"/>
      <c r="Q68" s="52" t="n"/>
      <c r="R68" s="52" t="n"/>
      <c r="S68" s="52" t="n"/>
      <c r="T68" s="73" t="n"/>
      <c r="U68" s="74">
        <f>IF(A68="","",IF(T68="",TODAY()-B68,T68-B68))</f>
        <v/>
      </c>
      <c r="V68" s="52">
        <f>IF(A68="","",IF(AND(M68&lt;&gt;"Closed",J68&lt;TODAY()),"Breach",""))</f>
        <v/>
      </c>
      <c r="W68" s="52" t="n"/>
    </row>
    <row r="69">
      <c r="A69" s="52" t="n"/>
      <c r="B69" s="73" t="n"/>
      <c r="C69" s="52" t="n"/>
      <c r="D69" s="52" t="n"/>
      <c r="E69" s="52" t="n"/>
      <c r="F69" s="52" t="n"/>
      <c r="G69" s="52" t="n"/>
      <c r="H69" s="52" t="n"/>
      <c r="I69" s="52" t="n"/>
      <c r="J69" s="73" t="n"/>
      <c r="K69" s="52" t="n"/>
      <c r="L69" s="52" t="n"/>
      <c r="M69" s="52" t="n"/>
      <c r="N69" s="73" t="n"/>
      <c r="O69" s="52" t="n"/>
      <c r="P69" s="52" t="n"/>
      <c r="Q69" s="52" t="n"/>
      <c r="R69" s="52" t="n"/>
      <c r="S69" s="52" t="n"/>
      <c r="T69" s="73" t="n"/>
      <c r="U69" s="74">
        <f>IF(A69="","",IF(T69="",TODAY()-B69,T69-B69))</f>
        <v/>
      </c>
      <c r="V69" s="52">
        <f>IF(A69="","",IF(AND(M69&lt;&gt;"Closed",J69&lt;TODAY()),"Breach",""))</f>
        <v/>
      </c>
      <c r="W69" s="52" t="n"/>
    </row>
    <row r="70">
      <c r="A70" s="52" t="n"/>
      <c r="B70" s="73" t="n"/>
      <c r="C70" s="52" t="n"/>
      <c r="D70" s="52" t="n"/>
      <c r="E70" s="52" t="n"/>
      <c r="F70" s="52" t="n"/>
      <c r="G70" s="52" t="n"/>
      <c r="H70" s="52" t="n"/>
      <c r="I70" s="52" t="n"/>
      <c r="J70" s="73" t="n"/>
      <c r="K70" s="52" t="n"/>
      <c r="L70" s="52" t="n"/>
      <c r="M70" s="52" t="n"/>
      <c r="N70" s="73" t="n"/>
      <c r="O70" s="52" t="n"/>
      <c r="P70" s="52" t="n"/>
      <c r="Q70" s="52" t="n"/>
      <c r="R70" s="52" t="n"/>
      <c r="S70" s="52" t="n"/>
      <c r="T70" s="73" t="n"/>
      <c r="U70" s="74">
        <f>IF(A70="","",IF(T70="",TODAY()-B70,T70-B70))</f>
        <v/>
      </c>
      <c r="V70" s="52">
        <f>IF(A70="","",IF(AND(M70&lt;&gt;"Closed",J70&lt;TODAY()),"Breach",""))</f>
        <v/>
      </c>
      <c r="W70" s="52" t="n"/>
    </row>
    <row r="71">
      <c r="A71" s="52" t="n"/>
      <c r="B71" s="73" t="n"/>
      <c r="C71" s="52" t="n"/>
      <c r="D71" s="52" t="n"/>
      <c r="E71" s="52" t="n"/>
      <c r="F71" s="52" t="n"/>
      <c r="G71" s="52" t="n"/>
      <c r="H71" s="52" t="n"/>
      <c r="I71" s="52" t="n"/>
      <c r="J71" s="73" t="n"/>
      <c r="K71" s="52" t="n"/>
      <c r="L71" s="52" t="n"/>
      <c r="M71" s="52" t="n"/>
      <c r="N71" s="73" t="n"/>
      <c r="O71" s="52" t="n"/>
      <c r="P71" s="52" t="n"/>
      <c r="Q71" s="52" t="n"/>
      <c r="R71" s="52" t="n"/>
      <c r="S71" s="52" t="n"/>
      <c r="T71" s="73" t="n"/>
      <c r="U71" s="74">
        <f>IF(A71="","",IF(T71="",TODAY()-B71,T71-B71))</f>
        <v/>
      </c>
      <c r="V71" s="52">
        <f>IF(A71="","",IF(AND(M71&lt;&gt;"Closed",J71&lt;TODAY()),"Breach",""))</f>
        <v/>
      </c>
      <c r="W71" s="52" t="n"/>
    </row>
    <row r="72">
      <c r="A72" s="52" t="n"/>
      <c r="B72" s="73" t="n"/>
      <c r="C72" s="52" t="n"/>
      <c r="D72" s="52" t="n"/>
      <c r="E72" s="52" t="n"/>
      <c r="F72" s="52" t="n"/>
      <c r="G72" s="52" t="n"/>
      <c r="H72" s="52" t="n"/>
      <c r="I72" s="52" t="n"/>
      <c r="J72" s="73" t="n"/>
      <c r="K72" s="52" t="n"/>
      <c r="L72" s="52" t="n"/>
      <c r="M72" s="52" t="n"/>
      <c r="N72" s="73" t="n"/>
      <c r="O72" s="52" t="n"/>
      <c r="P72" s="52" t="n"/>
      <c r="Q72" s="52" t="n"/>
      <c r="R72" s="52" t="n"/>
      <c r="S72" s="52" t="n"/>
      <c r="T72" s="73" t="n"/>
      <c r="U72" s="74">
        <f>IF(A72="","",IF(T72="",TODAY()-B72,T72-B72))</f>
        <v/>
      </c>
      <c r="V72" s="52">
        <f>IF(A72="","",IF(AND(M72&lt;&gt;"Closed",J72&lt;TODAY()),"Breach",""))</f>
        <v/>
      </c>
      <c r="W72" s="52" t="n"/>
    </row>
    <row r="73">
      <c r="A73" s="52" t="n"/>
      <c r="B73" s="73" t="n"/>
      <c r="C73" s="52" t="n"/>
      <c r="D73" s="52" t="n"/>
      <c r="E73" s="52" t="n"/>
      <c r="F73" s="52" t="n"/>
      <c r="G73" s="52" t="n"/>
      <c r="H73" s="52" t="n"/>
      <c r="I73" s="52" t="n"/>
      <c r="J73" s="73" t="n"/>
      <c r="K73" s="52" t="n"/>
      <c r="L73" s="52" t="n"/>
      <c r="M73" s="52" t="n"/>
      <c r="N73" s="73" t="n"/>
      <c r="O73" s="52" t="n"/>
      <c r="P73" s="52" t="n"/>
      <c r="Q73" s="52" t="n"/>
      <c r="R73" s="52" t="n"/>
      <c r="S73" s="52" t="n"/>
      <c r="T73" s="73" t="n"/>
      <c r="U73" s="74">
        <f>IF(A73="","",IF(T73="",TODAY()-B73,T73-B73))</f>
        <v/>
      </c>
      <c r="V73" s="52">
        <f>IF(A73="","",IF(AND(M73&lt;&gt;"Closed",J73&lt;TODAY()),"Breach",""))</f>
        <v/>
      </c>
      <c r="W73" s="52" t="n"/>
    </row>
    <row r="74">
      <c r="A74" s="52" t="n"/>
      <c r="B74" s="73" t="n"/>
      <c r="C74" s="52" t="n"/>
      <c r="D74" s="52" t="n"/>
      <c r="E74" s="52" t="n"/>
      <c r="F74" s="52" t="n"/>
      <c r="G74" s="52" t="n"/>
      <c r="H74" s="52" t="n"/>
      <c r="I74" s="52" t="n"/>
      <c r="J74" s="73" t="n"/>
      <c r="K74" s="52" t="n"/>
      <c r="L74" s="52" t="n"/>
      <c r="M74" s="52" t="n"/>
      <c r="N74" s="73" t="n"/>
      <c r="O74" s="52" t="n"/>
      <c r="P74" s="52" t="n"/>
      <c r="Q74" s="52" t="n"/>
      <c r="R74" s="52" t="n"/>
      <c r="S74" s="52" t="n"/>
      <c r="T74" s="73" t="n"/>
      <c r="U74" s="74">
        <f>IF(A74="","",IF(T74="",TODAY()-B74,T74-B74))</f>
        <v/>
      </c>
      <c r="V74" s="52">
        <f>IF(A74="","",IF(AND(M74&lt;&gt;"Closed",J74&lt;TODAY()),"Breach",""))</f>
        <v/>
      </c>
      <c r="W74" s="52" t="n"/>
    </row>
    <row r="75">
      <c r="A75" s="52" t="n"/>
      <c r="B75" s="73" t="n"/>
      <c r="C75" s="52" t="n"/>
      <c r="D75" s="52" t="n"/>
      <c r="E75" s="52" t="n"/>
      <c r="F75" s="52" t="n"/>
      <c r="G75" s="52" t="n"/>
      <c r="H75" s="52" t="n"/>
      <c r="I75" s="52" t="n"/>
      <c r="J75" s="73" t="n"/>
      <c r="K75" s="52" t="n"/>
      <c r="L75" s="52" t="n"/>
      <c r="M75" s="52" t="n"/>
      <c r="N75" s="73" t="n"/>
      <c r="O75" s="52" t="n"/>
      <c r="P75" s="52" t="n"/>
      <c r="Q75" s="52" t="n"/>
      <c r="R75" s="52" t="n"/>
      <c r="S75" s="52" t="n"/>
      <c r="T75" s="73" t="n"/>
      <c r="U75" s="74">
        <f>IF(A75="","",IF(T75="",TODAY()-B75,T75-B75))</f>
        <v/>
      </c>
      <c r="V75" s="52">
        <f>IF(A75="","",IF(AND(M75&lt;&gt;"Closed",J75&lt;TODAY()),"Breach",""))</f>
        <v/>
      </c>
      <c r="W75" s="52" t="n"/>
    </row>
    <row r="76">
      <c r="A76" s="52" t="n"/>
      <c r="B76" s="73" t="n"/>
      <c r="C76" s="52" t="n"/>
      <c r="D76" s="52" t="n"/>
      <c r="E76" s="52" t="n"/>
      <c r="F76" s="52" t="n"/>
      <c r="G76" s="52" t="n"/>
      <c r="H76" s="52" t="n"/>
      <c r="I76" s="52" t="n"/>
      <c r="J76" s="73" t="n"/>
      <c r="K76" s="52" t="n"/>
      <c r="L76" s="52" t="n"/>
      <c r="M76" s="52" t="n"/>
      <c r="N76" s="73" t="n"/>
      <c r="O76" s="52" t="n"/>
      <c r="P76" s="52" t="n"/>
      <c r="Q76" s="52" t="n"/>
      <c r="R76" s="52" t="n"/>
      <c r="S76" s="52" t="n"/>
      <c r="T76" s="73" t="n"/>
      <c r="U76" s="74">
        <f>IF(A76="","",IF(T76="",TODAY()-B76,T76-B76))</f>
        <v/>
      </c>
      <c r="V76" s="52">
        <f>IF(A76="","",IF(AND(M76&lt;&gt;"Closed",J76&lt;TODAY()),"Breach",""))</f>
        <v/>
      </c>
      <c r="W76" s="52" t="n"/>
    </row>
    <row r="77">
      <c r="A77" s="52" t="n"/>
      <c r="B77" s="73" t="n"/>
      <c r="C77" s="52" t="n"/>
      <c r="D77" s="52" t="n"/>
      <c r="E77" s="52" t="n"/>
      <c r="F77" s="52" t="n"/>
      <c r="G77" s="52" t="n"/>
      <c r="H77" s="52" t="n"/>
      <c r="I77" s="52" t="n"/>
      <c r="J77" s="73" t="n"/>
      <c r="K77" s="52" t="n"/>
      <c r="L77" s="52" t="n"/>
      <c r="M77" s="52" t="n"/>
      <c r="N77" s="73" t="n"/>
      <c r="O77" s="52" t="n"/>
      <c r="P77" s="52" t="n"/>
      <c r="Q77" s="52" t="n"/>
      <c r="R77" s="52" t="n"/>
      <c r="S77" s="52" t="n"/>
      <c r="T77" s="73" t="n"/>
      <c r="U77" s="74">
        <f>IF(A77="","",IF(T77="",TODAY()-B77,T77-B77))</f>
        <v/>
      </c>
      <c r="V77" s="52">
        <f>IF(A77="","",IF(AND(M77&lt;&gt;"Closed",J77&lt;TODAY()),"Breach",""))</f>
        <v/>
      </c>
      <c r="W77" s="52" t="n"/>
    </row>
    <row r="78">
      <c r="A78" s="52" t="n"/>
      <c r="B78" s="73" t="n"/>
      <c r="C78" s="52" t="n"/>
      <c r="D78" s="52" t="n"/>
      <c r="E78" s="52" t="n"/>
      <c r="F78" s="52" t="n"/>
      <c r="G78" s="52" t="n"/>
      <c r="H78" s="52" t="n"/>
      <c r="I78" s="52" t="n"/>
      <c r="J78" s="73" t="n"/>
      <c r="K78" s="52" t="n"/>
      <c r="L78" s="52" t="n"/>
      <c r="M78" s="52" t="n"/>
      <c r="N78" s="73" t="n"/>
      <c r="O78" s="52" t="n"/>
      <c r="P78" s="52" t="n"/>
      <c r="Q78" s="52" t="n"/>
      <c r="R78" s="52" t="n"/>
      <c r="S78" s="52" t="n"/>
      <c r="T78" s="73" t="n"/>
      <c r="U78" s="74">
        <f>IF(A78="","",IF(T78="",TODAY()-B78,T78-B78))</f>
        <v/>
      </c>
      <c r="V78" s="52">
        <f>IF(A78="","",IF(AND(M78&lt;&gt;"Closed",J78&lt;TODAY()),"Breach",""))</f>
        <v/>
      </c>
      <c r="W78" s="52" t="n"/>
    </row>
    <row r="79">
      <c r="A79" s="52" t="n"/>
      <c r="B79" s="73" t="n"/>
      <c r="C79" s="52" t="n"/>
      <c r="D79" s="52" t="n"/>
      <c r="E79" s="52" t="n"/>
      <c r="F79" s="52" t="n"/>
      <c r="G79" s="52" t="n"/>
      <c r="H79" s="52" t="n"/>
      <c r="I79" s="52" t="n"/>
      <c r="J79" s="73" t="n"/>
      <c r="K79" s="52" t="n"/>
      <c r="L79" s="52" t="n"/>
      <c r="M79" s="52" t="n"/>
      <c r="N79" s="73" t="n"/>
      <c r="O79" s="52" t="n"/>
      <c r="P79" s="52" t="n"/>
      <c r="Q79" s="52" t="n"/>
      <c r="R79" s="52" t="n"/>
      <c r="S79" s="52" t="n"/>
      <c r="T79" s="73" t="n"/>
      <c r="U79" s="74">
        <f>IF(A79="","",IF(T79="",TODAY()-B79,T79-B79))</f>
        <v/>
      </c>
      <c r="V79" s="52">
        <f>IF(A79="","",IF(AND(M79&lt;&gt;"Closed",J79&lt;TODAY()),"Breach",""))</f>
        <v/>
      </c>
      <c r="W79" s="52" t="n"/>
    </row>
    <row r="80">
      <c r="A80" s="52" t="n"/>
      <c r="B80" s="73" t="n"/>
      <c r="C80" s="52" t="n"/>
      <c r="D80" s="52" t="n"/>
      <c r="E80" s="52" t="n"/>
      <c r="F80" s="52" t="n"/>
      <c r="G80" s="52" t="n"/>
      <c r="H80" s="52" t="n"/>
      <c r="I80" s="52" t="n"/>
      <c r="J80" s="73" t="n"/>
      <c r="K80" s="52" t="n"/>
      <c r="L80" s="52" t="n"/>
      <c r="M80" s="52" t="n"/>
      <c r="N80" s="73" t="n"/>
      <c r="O80" s="52" t="n"/>
      <c r="P80" s="52" t="n"/>
      <c r="Q80" s="52" t="n"/>
      <c r="R80" s="52" t="n"/>
      <c r="S80" s="52" t="n"/>
      <c r="T80" s="73" t="n"/>
      <c r="U80" s="74">
        <f>IF(A80="","",IF(T80="",TODAY()-B80,T80-B80))</f>
        <v/>
      </c>
      <c r="V80" s="52">
        <f>IF(A80="","",IF(AND(M80&lt;&gt;"Closed",J80&lt;TODAY()),"Breach",""))</f>
        <v/>
      </c>
      <c r="W80" s="52" t="n"/>
    </row>
    <row r="81">
      <c r="A81" s="52" t="n"/>
      <c r="B81" s="73" t="n"/>
      <c r="C81" s="52" t="n"/>
      <c r="D81" s="52" t="n"/>
      <c r="E81" s="52" t="n"/>
      <c r="F81" s="52" t="n"/>
      <c r="G81" s="52" t="n"/>
      <c r="H81" s="52" t="n"/>
      <c r="I81" s="52" t="n"/>
      <c r="J81" s="73" t="n"/>
      <c r="K81" s="52" t="n"/>
      <c r="L81" s="52" t="n"/>
      <c r="M81" s="52" t="n"/>
      <c r="N81" s="73" t="n"/>
      <c r="O81" s="52" t="n"/>
      <c r="P81" s="52" t="n"/>
      <c r="Q81" s="52" t="n"/>
      <c r="R81" s="52" t="n"/>
      <c r="S81" s="52" t="n"/>
      <c r="T81" s="73" t="n"/>
      <c r="U81" s="74">
        <f>IF(A81="","",IF(T81="",TODAY()-B81,T81-B81))</f>
        <v/>
      </c>
      <c r="V81" s="52">
        <f>IF(A81="","",IF(AND(M81&lt;&gt;"Closed",J81&lt;TODAY()),"Breach",""))</f>
        <v/>
      </c>
      <c r="W81" s="52" t="n"/>
    </row>
    <row r="82">
      <c r="A82" s="52" t="n"/>
      <c r="B82" s="73" t="n"/>
      <c r="C82" s="52" t="n"/>
      <c r="D82" s="52" t="n"/>
      <c r="E82" s="52" t="n"/>
      <c r="F82" s="52" t="n"/>
      <c r="G82" s="52" t="n"/>
      <c r="H82" s="52" t="n"/>
      <c r="I82" s="52" t="n"/>
      <c r="J82" s="73" t="n"/>
      <c r="K82" s="52" t="n"/>
      <c r="L82" s="52" t="n"/>
      <c r="M82" s="52" t="n"/>
      <c r="N82" s="73" t="n"/>
      <c r="O82" s="52" t="n"/>
      <c r="P82" s="52" t="n"/>
      <c r="Q82" s="52" t="n"/>
      <c r="R82" s="52" t="n"/>
      <c r="S82" s="52" t="n"/>
      <c r="T82" s="73" t="n"/>
      <c r="U82" s="74">
        <f>IF(A82="","",IF(T82="",TODAY()-B82,T82-B82))</f>
        <v/>
      </c>
      <c r="V82" s="52">
        <f>IF(A82="","",IF(AND(M82&lt;&gt;"Closed",J82&lt;TODAY()),"Breach",""))</f>
        <v/>
      </c>
      <c r="W82" s="52" t="n"/>
    </row>
    <row r="83">
      <c r="A83" s="52" t="n"/>
      <c r="B83" s="73" t="n"/>
      <c r="C83" s="52" t="n"/>
      <c r="D83" s="52" t="n"/>
      <c r="E83" s="52" t="n"/>
      <c r="F83" s="52" t="n"/>
      <c r="G83" s="52" t="n"/>
      <c r="H83" s="52" t="n"/>
      <c r="I83" s="52" t="n"/>
      <c r="J83" s="73" t="n"/>
      <c r="K83" s="52" t="n"/>
      <c r="L83" s="52" t="n"/>
      <c r="M83" s="52" t="n"/>
      <c r="N83" s="73" t="n"/>
      <c r="O83" s="52" t="n"/>
      <c r="P83" s="52" t="n"/>
      <c r="Q83" s="52" t="n"/>
      <c r="R83" s="52" t="n"/>
      <c r="S83" s="52" t="n"/>
      <c r="T83" s="73" t="n"/>
      <c r="U83" s="74">
        <f>IF(A83="","",IF(T83="",TODAY()-B83,T83-B83))</f>
        <v/>
      </c>
      <c r="V83" s="52">
        <f>IF(A83="","",IF(AND(M83&lt;&gt;"Closed",J83&lt;TODAY()),"Breach",""))</f>
        <v/>
      </c>
      <c r="W83" s="52" t="n"/>
    </row>
    <row r="84">
      <c r="A84" s="52" t="n"/>
      <c r="B84" s="73" t="n"/>
      <c r="C84" s="52" t="n"/>
      <c r="D84" s="52" t="n"/>
      <c r="E84" s="52" t="n"/>
      <c r="F84" s="52" t="n"/>
      <c r="G84" s="52" t="n"/>
      <c r="H84" s="52" t="n"/>
      <c r="I84" s="52" t="n"/>
      <c r="J84" s="73" t="n"/>
      <c r="K84" s="52" t="n"/>
      <c r="L84" s="52" t="n"/>
      <c r="M84" s="52" t="n"/>
      <c r="N84" s="73" t="n"/>
      <c r="O84" s="52" t="n"/>
      <c r="P84" s="52" t="n"/>
      <c r="Q84" s="52" t="n"/>
      <c r="R84" s="52" t="n"/>
      <c r="S84" s="52" t="n"/>
      <c r="T84" s="73" t="n"/>
      <c r="U84" s="74">
        <f>IF(A84="","",IF(T84="",TODAY()-B84,T84-B84))</f>
        <v/>
      </c>
      <c r="V84" s="52">
        <f>IF(A84="","",IF(AND(M84&lt;&gt;"Closed",J84&lt;TODAY()),"Breach",""))</f>
        <v/>
      </c>
      <c r="W84" s="52" t="n"/>
    </row>
    <row r="85">
      <c r="A85" s="52" t="n"/>
      <c r="B85" s="73" t="n"/>
      <c r="C85" s="52" t="n"/>
      <c r="D85" s="52" t="n"/>
      <c r="E85" s="52" t="n"/>
      <c r="F85" s="52" t="n"/>
      <c r="G85" s="52" t="n"/>
      <c r="H85" s="52" t="n"/>
      <c r="I85" s="52" t="n"/>
      <c r="J85" s="73" t="n"/>
      <c r="K85" s="52" t="n"/>
      <c r="L85" s="52" t="n"/>
      <c r="M85" s="52" t="n"/>
      <c r="N85" s="73" t="n"/>
      <c r="O85" s="52" t="n"/>
      <c r="P85" s="52" t="n"/>
      <c r="Q85" s="52" t="n"/>
      <c r="R85" s="52" t="n"/>
      <c r="S85" s="52" t="n"/>
      <c r="T85" s="73" t="n"/>
      <c r="U85" s="74">
        <f>IF(A85="","",IF(T85="",TODAY()-B85,T85-B85))</f>
        <v/>
      </c>
      <c r="V85" s="52">
        <f>IF(A85="","",IF(AND(M85&lt;&gt;"Closed",J85&lt;TODAY()),"Breach",""))</f>
        <v/>
      </c>
      <c r="W85" s="52" t="n"/>
    </row>
    <row r="86">
      <c r="A86" s="52" t="n"/>
      <c r="B86" s="73" t="n"/>
      <c r="C86" s="52" t="n"/>
      <c r="D86" s="52" t="n"/>
      <c r="E86" s="52" t="n"/>
      <c r="F86" s="52" t="n"/>
      <c r="G86" s="52" t="n"/>
      <c r="H86" s="52" t="n"/>
      <c r="I86" s="52" t="n"/>
      <c r="J86" s="73" t="n"/>
      <c r="K86" s="52" t="n"/>
      <c r="L86" s="52" t="n"/>
      <c r="M86" s="52" t="n"/>
      <c r="N86" s="73" t="n"/>
      <c r="O86" s="52" t="n"/>
      <c r="P86" s="52" t="n"/>
      <c r="Q86" s="52" t="n"/>
      <c r="R86" s="52" t="n"/>
      <c r="S86" s="52" t="n"/>
      <c r="T86" s="73" t="n"/>
      <c r="U86" s="74">
        <f>IF(A86="","",IF(T86="",TODAY()-B86,T86-B86))</f>
        <v/>
      </c>
      <c r="V86" s="52">
        <f>IF(A86="","",IF(AND(M86&lt;&gt;"Closed",J86&lt;TODAY()),"Breach",""))</f>
        <v/>
      </c>
      <c r="W86" s="52" t="n"/>
    </row>
    <row r="87">
      <c r="A87" s="52" t="n"/>
      <c r="B87" s="73" t="n"/>
      <c r="C87" s="52" t="n"/>
      <c r="D87" s="52" t="n"/>
      <c r="E87" s="52" t="n"/>
      <c r="F87" s="52" t="n"/>
      <c r="G87" s="52" t="n"/>
      <c r="H87" s="52" t="n"/>
      <c r="I87" s="52" t="n"/>
      <c r="J87" s="73" t="n"/>
      <c r="K87" s="52" t="n"/>
      <c r="L87" s="52" t="n"/>
      <c r="M87" s="52" t="n"/>
      <c r="N87" s="73" t="n"/>
      <c r="O87" s="52" t="n"/>
      <c r="P87" s="52" t="n"/>
      <c r="Q87" s="52" t="n"/>
      <c r="R87" s="52" t="n"/>
      <c r="S87" s="52" t="n"/>
      <c r="T87" s="73" t="n"/>
      <c r="U87" s="74">
        <f>IF(A87="","",IF(T87="",TODAY()-B87,T87-B87))</f>
        <v/>
      </c>
      <c r="V87" s="52">
        <f>IF(A87="","",IF(AND(M87&lt;&gt;"Closed",J87&lt;TODAY()),"Breach",""))</f>
        <v/>
      </c>
      <c r="W87" s="52" t="n"/>
    </row>
    <row r="88">
      <c r="A88" s="52" t="n"/>
      <c r="B88" s="73" t="n"/>
      <c r="C88" s="52" t="n"/>
      <c r="D88" s="52" t="n"/>
      <c r="E88" s="52" t="n"/>
      <c r="F88" s="52" t="n"/>
      <c r="G88" s="52" t="n"/>
      <c r="H88" s="52" t="n"/>
      <c r="I88" s="52" t="n"/>
      <c r="J88" s="73" t="n"/>
      <c r="K88" s="52" t="n"/>
      <c r="L88" s="52" t="n"/>
      <c r="M88" s="52" t="n"/>
      <c r="N88" s="73" t="n"/>
      <c r="O88" s="52" t="n"/>
      <c r="P88" s="52" t="n"/>
      <c r="Q88" s="52" t="n"/>
      <c r="R88" s="52" t="n"/>
      <c r="S88" s="52" t="n"/>
      <c r="T88" s="73" t="n"/>
      <c r="U88" s="74">
        <f>IF(A88="","",IF(T88="",TODAY()-B88,T88-B88))</f>
        <v/>
      </c>
      <c r="V88" s="52">
        <f>IF(A88="","",IF(AND(M88&lt;&gt;"Closed",J88&lt;TODAY()),"Breach",""))</f>
        <v/>
      </c>
      <c r="W88" s="52" t="n"/>
    </row>
    <row r="89">
      <c r="A89" s="52" t="n"/>
      <c r="B89" s="73" t="n"/>
      <c r="C89" s="52" t="n"/>
      <c r="D89" s="52" t="n"/>
      <c r="E89" s="52" t="n"/>
      <c r="F89" s="52" t="n"/>
      <c r="G89" s="52" t="n"/>
      <c r="H89" s="52" t="n"/>
      <c r="I89" s="52" t="n"/>
      <c r="J89" s="73" t="n"/>
      <c r="K89" s="52" t="n"/>
      <c r="L89" s="52" t="n"/>
      <c r="M89" s="52" t="n"/>
      <c r="N89" s="73" t="n"/>
      <c r="O89" s="52" t="n"/>
      <c r="P89" s="52" t="n"/>
      <c r="Q89" s="52" t="n"/>
      <c r="R89" s="52" t="n"/>
      <c r="S89" s="52" t="n"/>
      <c r="T89" s="73" t="n"/>
      <c r="U89" s="74">
        <f>IF(A89="","",IF(T89="",TODAY()-B89,T89-B89))</f>
        <v/>
      </c>
      <c r="V89" s="52">
        <f>IF(A89="","",IF(AND(M89&lt;&gt;"Closed",J89&lt;TODAY()),"Breach",""))</f>
        <v/>
      </c>
      <c r="W89" s="52" t="n"/>
    </row>
    <row r="90">
      <c r="A90" s="52" t="n"/>
      <c r="B90" s="73" t="n"/>
      <c r="C90" s="52" t="n"/>
      <c r="D90" s="52" t="n"/>
      <c r="E90" s="52" t="n"/>
      <c r="F90" s="52" t="n"/>
      <c r="G90" s="52" t="n"/>
      <c r="H90" s="52" t="n"/>
      <c r="I90" s="52" t="n"/>
      <c r="J90" s="73" t="n"/>
      <c r="K90" s="52" t="n"/>
      <c r="L90" s="52" t="n"/>
      <c r="M90" s="52" t="n"/>
      <c r="N90" s="73" t="n"/>
      <c r="O90" s="52" t="n"/>
      <c r="P90" s="52" t="n"/>
      <c r="Q90" s="52" t="n"/>
      <c r="R90" s="52" t="n"/>
      <c r="S90" s="52" t="n"/>
      <c r="T90" s="73" t="n"/>
      <c r="U90" s="74">
        <f>IF(A90="","",IF(T90="",TODAY()-B90,T90-B90))</f>
        <v/>
      </c>
      <c r="V90" s="52">
        <f>IF(A90="","",IF(AND(M90&lt;&gt;"Closed",J90&lt;TODAY()),"Breach",""))</f>
        <v/>
      </c>
      <c r="W90" s="52" t="n"/>
    </row>
    <row r="91">
      <c r="A91" s="52" t="n"/>
      <c r="B91" s="73" t="n"/>
      <c r="C91" s="52" t="n"/>
      <c r="D91" s="52" t="n"/>
      <c r="E91" s="52" t="n"/>
      <c r="F91" s="52" t="n"/>
      <c r="G91" s="52" t="n"/>
      <c r="H91" s="52" t="n"/>
      <c r="I91" s="52" t="n"/>
      <c r="J91" s="73" t="n"/>
      <c r="K91" s="52" t="n"/>
      <c r="L91" s="52" t="n"/>
      <c r="M91" s="52" t="n"/>
      <c r="N91" s="73" t="n"/>
      <c r="O91" s="52" t="n"/>
      <c r="P91" s="52" t="n"/>
      <c r="Q91" s="52" t="n"/>
      <c r="R91" s="52" t="n"/>
      <c r="S91" s="52" t="n"/>
      <c r="T91" s="73" t="n"/>
      <c r="U91" s="74">
        <f>IF(A91="","",IF(T91="",TODAY()-B91,T91-B91))</f>
        <v/>
      </c>
      <c r="V91" s="52">
        <f>IF(A91="","",IF(AND(M91&lt;&gt;"Closed",J91&lt;TODAY()),"Breach",""))</f>
        <v/>
      </c>
      <c r="W91" s="52" t="n"/>
    </row>
    <row r="92">
      <c r="A92" s="52" t="n"/>
      <c r="B92" s="73" t="n"/>
      <c r="C92" s="52" t="n"/>
      <c r="D92" s="52" t="n"/>
      <c r="E92" s="52" t="n"/>
      <c r="F92" s="52" t="n"/>
      <c r="G92" s="52" t="n"/>
      <c r="H92" s="52" t="n"/>
      <c r="I92" s="52" t="n"/>
      <c r="J92" s="73" t="n"/>
      <c r="K92" s="52" t="n"/>
      <c r="L92" s="52" t="n"/>
      <c r="M92" s="52" t="n"/>
      <c r="N92" s="73" t="n"/>
      <c r="O92" s="52" t="n"/>
      <c r="P92" s="52" t="n"/>
      <c r="Q92" s="52" t="n"/>
      <c r="R92" s="52" t="n"/>
      <c r="S92" s="52" t="n"/>
      <c r="T92" s="73" t="n"/>
      <c r="U92" s="74">
        <f>IF(A92="","",IF(T92="",TODAY()-B92,T92-B92))</f>
        <v/>
      </c>
      <c r="V92" s="52">
        <f>IF(A92="","",IF(AND(M92&lt;&gt;"Closed",J92&lt;TODAY()),"Breach",""))</f>
        <v/>
      </c>
      <c r="W92" s="52" t="n"/>
    </row>
    <row r="93">
      <c r="A93" s="52" t="n"/>
      <c r="B93" s="73" t="n"/>
      <c r="C93" s="52" t="n"/>
      <c r="D93" s="52" t="n"/>
      <c r="E93" s="52" t="n"/>
      <c r="F93" s="52" t="n"/>
      <c r="G93" s="52" t="n"/>
      <c r="H93" s="52" t="n"/>
      <c r="I93" s="52" t="n"/>
      <c r="J93" s="73" t="n"/>
      <c r="K93" s="52" t="n"/>
      <c r="L93" s="52" t="n"/>
      <c r="M93" s="52" t="n"/>
      <c r="N93" s="73" t="n"/>
      <c r="O93" s="52" t="n"/>
      <c r="P93" s="52" t="n"/>
      <c r="Q93" s="52" t="n"/>
      <c r="R93" s="52" t="n"/>
      <c r="S93" s="52" t="n"/>
      <c r="T93" s="73" t="n"/>
      <c r="U93" s="74">
        <f>IF(A93="","",IF(T93="",TODAY()-B93,T93-B93))</f>
        <v/>
      </c>
      <c r="V93" s="52">
        <f>IF(A93="","",IF(AND(M93&lt;&gt;"Closed",J93&lt;TODAY()),"Breach",""))</f>
        <v/>
      </c>
      <c r="W93" s="52" t="n"/>
    </row>
    <row r="94">
      <c r="A94" s="52" t="n"/>
      <c r="B94" s="73" t="n"/>
      <c r="C94" s="52" t="n"/>
      <c r="D94" s="52" t="n"/>
      <c r="E94" s="52" t="n"/>
      <c r="F94" s="52" t="n"/>
      <c r="G94" s="52" t="n"/>
      <c r="H94" s="52" t="n"/>
      <c r="I94" s="52" t="n"/>
      <c r="J94" s="73" t="n"/>
      <c r="K94" s="52" t="n"/>
      <c r="L94" s="52" t="n"/>
      <c r="M94" s="52" t="n"/>
      <c r="N94" s="73" t="n"/>
      <c r="O94" s="52" t="n"/>
      <c r="P94" s="52" t="n"/>
      <c r="Q94" s="52" t="n"/>
      <c r="R94" s="52" t="n"/>
      <c r="S94" s="52" t="n"/>
      <c r="T94" s="73" t="n"/>
      <c r="U94" s="74">
        <f>IF(A94="","",IF(T94="",TODAY()-B94,T94-B94))</f>
        <v/>
      </c>
      <c r="V94" s="52">
        <f>IF(A94="","",IF(AND(M94&lt;&gt;"Closed",J94&lt;TODAY()),"Breach",""))</f>
        <v/>
      </c>
      <c r="W94" s="52" t="n"/>
    </row>
    <row r="95">
      <c r="A95" s="52" t="n"/>
      <c r="B95" s="73" t="n"/>
      <c r="C95" s="52" t="n"/>
      <c r="D95" s="52" t="n"/>
      <c r="E95" s="52" t="n"/>
      <c r="F95" s="52" t="n"/>
      <c r="G95" s="52" t="n"/>
      <c r="H95" s="52" t="n"/>
      <c r="I95" s="52" t="n"/>
      <c r="J95" s="73" t="n"/>
      <c r="K95" s="52" t="n"/>
      <c r="L95" s="52" t="n"/>
      <c r="M95" s="52" t="n"/>
      <c r="N95" s="73" t="n"/>
      <c r="O95" s="52" t="n"/>
      <c r="P95" s="52" t="n"/>
      <c r="Q95" s="52" t="n"/>
      <c r="R95" s="52" t="n"/>
      <c r="S95" s="52" t="n"/>
      <c r="T95" s="73" t="n"/>
      <c r="U95" s="74">
        <f>IF(A95="","",IF(T95="",TODAY()-B95,T95-B95))</f>
        <v/>
      </c>
      <c r="V95" s="52">
        <f>IF(A95="","",IF(AND(M95&lt;&gt;"Closed",J95&lt;TODAY()),"Breach",""))</f>
        <v/>
      </c>
      <c r="W95" s="52" t="n"/>
    </row>
    <row r="96">
      <c r="A96" s="52" t="n"/>
      <c r="B96" s="73" t="n"/>
      <c r="C96" s="52" t="n"/>
      <c r="D96" s="52" t="n"/>
      <c r="E96" s="52" t="n"/>
      <c r="F96" s="52" t="n"/>
      <c r="G96" s="52" t="n"/>
      <c r="H96" s="52" t="n"/>
      <c r="I96" s="52" t="n"/>
      <c r="J96" s="73" t="n"/>
      <c r="K96" s="52" t="n"/>
      <c r="L96" s="52" t="n"/>
      <c r="M96" s="52" t="n"/>
      <c r="N96" s="73" t="n"/>
      <c r="O96" s="52" t="n"/>
      <c r="P96" s="52" t="n"/>
      <c r="Q96" s="52" t="n"/>
      <c r="R96" s="52" t="n"/>
      <c r="S96" s="52" t="n"/>
      <c r="T96" s="73" t="n"/>
      <c r="U96" s="74">
        <f>IF(A96="","",IF(T96="",TODAY()-B96,T96-B96))</f>
        <v/>
      </c>
      <c r="V96" s="52">
        <f>IF(A96="","",IF(AND(M96&lt;&gt;"Closed",J96&lt;TODAY()),"Breach",""))</f>
        <v/>
      </c>
      <c r="W96" s="52" t="n"/>
    </row>
    <row r="97">
      <c r="A97" s="52" t="n"/>
      <c r="B97" s="73" t="n"/>
      <c r="C97" s="52" t="n"/>
      <c r="D97" s="52" t="n"/>
      <c r="E97" s="52" t="n"/>
      <c r="F97" s="52" t="n"/>
      <c r="G97" s="52" t="n"/>
      <c r="H97" s="52" t="n"/>
      <c r="I97" s="52" t="n"/>
      <c r="J97" s="73" t="n"/>
      <c r="K97" s="52" t="n"/>
      <c r="L97" s="52" t="n"/>
      <c r="M97" s="52" t="n"/>
      <c r="N97" s="73" t="n"/>
      <c r="O97" s="52" t="n"/>
      <c r="P97" s="52" t="n"/>
      <c r="Q97" s="52" t="n"/>
      <c r="R97" s="52" t="n"/>
      <c r="S97" s="52" t="n"/>
      <c r="T97" s="73" t="n"/>
      <c r="U97" s="74">
        <f>IF(A97="","",IF(T97="",TODAY()-B97,T97-B97))</f>
        <v/>
      </c>
      <c r="V97" s="52">
        <f>IF(A97="","",IF(AND(M97&lt;&gt;"Closed",J97&lt;TODAY()),"Breach",""))</f>
        <v/>
      </c>
      <c r="W97" s="52" t="n"/>
    </row>
    <row r="98">
      <c r="A98" s="52" t="n"/>
      <c r="B98" s="73" t="n"/>
      <c r="C98" s="52" t="n"/>
      <c r="D98" s="52" t="n"/>
      <c r="E98" s="52" t="n"/>
      <c r="F98" s="52" t="n"/>
      <c r="G98" s="52" t="n"/>
      <c r="H98" s="52" t="n"/>
      <c r="I98" s="52" t="n"/>
      <c r="J98" s="73" t="n"/>
      <c r="K98" s="52" t="n"/>
      <c r="L98" s="52" t="n"/>
      <c r="M98" s="52" t="n"/>
      <c r="N98" s="73" t="n"/>
      <c r="O98" s="52" t="n"/>
      <c r="P98" s="52" t="n"/>
      <c r="Q98" s="52" t="n"/>
      <c r="R98" s="52" t="n"/>
      <c r="S98" s="52" t="n"/>
      <c r="T98" s="73" t="n"/>
      <c r="U98" s="74">
        <f>IF(A98="","",IF(T98="",TODAY()-B98,T98-B98))</f>
        <v/>
      </c>
      <c r="V98" s="52">
        <f>IF(A98="","",IF(AND(M98&lt;&gt;"Closed",J98&lt;TODAY()),"Breach",""))</f>
        <v/>
      </c>
      <c r="W98" s="52" t="n"/>
    </row>
    <row r="99">
      <c r="A99" s="52" t="n"/>
      <c r="B99" s="73" t="n"/>
      <c r="C99" s="52" t="n"/>
      <c r="D99" s="52" t="n"/>
      <c r="E99" s="52" t="n"/>
      <c r="F99" s="52" t="n"/>
      <c r="G99" s="52" t="n"/>
      <c r="H99" s="52" t="n"/>
      <c r="I99" s="52" t="n"/>
      <c r="J99" s="73" t="n"/>
      <c r="K99" s="52" t="n"/>
      <c r="L99" s="52" t="n"/>
      <c r="M99" s="52" t="n"/>
      <c r="N99" s="73" t="n"/>
      <c r="O99" s="52" t="n"/>
      <c r="P99" s="52" t="n"/>
      <c r="Q99" s="52" t="n"/>
      <c r="R99" s="52" t="n"/>
      <c r="S99" s="52" t="n"/>
      <c r="T99" s="73" t="n"/>
      <c r="U99" s="74">
        <f>IF(A99="","",IF(T99="",TODAY()-B99,T99-B99))</f>
        <v/>
      </c>
      <c r="V99" s="52">
        <f>IF(A99="","",IF(AND(M99&lt;&gt;"Closed",J99&lt;TODAY()),"Breach",""))</f>
        <v/>
      </c>
      <c r="W99" s="52" t="n"/>
    </row>
    <row r="100">
      <c r="A100" s="52" t="n"/>
      <c r="B100" s="73" t="n"/>
      <c r="C100" s="52" t="n"/>
      <c r="D100" s="52" t="n"/>
      <c r="E100" s="52" t="n"/>
      <c r="F100" s="52" t="n"/>
      <c r="G100" s="52" t="n"/>
      <c r="H100" s="52" t="n"/>
      <c r="I100" s="52" t="n"/>
      <c r="J100" s="73" t="n"/>
      <c r="K100" s="52" t="n"/>
      <c r="L100" s="52" t="n"/>
      <c r="M100" s="52" t="n"/>
      <c r="N100" s="73" t="n"/>
      <c r="O100" s="52" t="n"/>
      <c r="P100" s="52" t="n"/>
      <c r="Q100" s="52" t="n"/>
      <c r="R100" s="52" t="n"/>
      <c r="S100" s="52" t="n"/>
      <c r="T100" s="73" t="n"/>
      <c r="U100" s="74">
        <f>IF(A100="","",IF(T100="",TODAY()-B100,T100-B100))</f>
        <v/>
      </c>
      <c r="V100" s="52">
        <f>IF(A100="","",IF(AND(M100&lt;&gt;"Closed",J100&lt;TODAY()),"Breach",""))</f>
        <v/>
      </c>
      <c r="W100" s="52" t="n"/>
    </row>
    <row r="101">
      <c r="A101" s="52" t="n"/>
      <c r="B101" s="73" t="n"/>
      <c r="C101" s="52" t="n"/>
      <c r="D101" s="52" t="n"/>
      <c r="E101" s="52" t="n"/>
      <c r="F101" s="52" t="n"/>
      <c r="G101" s="52" t="n"/>
      <c r="H101" s="52" t="n"/>
      <c r="I101" s="52" t="n"/>
      <c r="J101" s="73" t="n"/>
      <c r="K101" s="52" t="n"/>
      <c r="L101" s="52" t="n"/>
      <c r="M101" s="52" t="n"/>
      <c r="N101" s="73" t="n"/>
      <c r="O101" s="52" t="n"/>
      <c r="P101" s="52" t="n"/>
      <c r="Q101" s="52" t="n"/>
      <c r="R101" s="52" t="n"/>
      <c r="S101" s="52" t="n"/>
      <c r="T101" s="73" t="n"/>
      <c r="U101" s="74">
        <f>IF(A101="","",IF(T101="",TODAY()-B101,T101-B101))</f>
        <v/>
      </c>
      <c r="V101" s="52">
        <f>IF(A101="","",IF(AND(M101&lt;&gt;"Closed",J101&lt;TODAY()),"Breach",""))</f>
        <v/>
      </c>
      <c r="W101" s="52" t="n"/>
    </row>
    <row r="102">
      <c r="A102" s="52" t="n"/>
      <c r="B102" s="73" t="n"/>
      <c r="C102" s="52" t="n"/>
      <c r="D102" s="52" t="n"/>
      <c r="E102" s="52" t="n"/>
      <c r="F102" s="52" t="n"/>
      <c r="G102" s="52" t="n"/>
      <c r="H102" s="52" t="n"/>
      <c r="I102" s="52" t="n"/>
      <c r="J102" s="73" t="n"/>
      <c r="K102" s="52" t="n"/>
      <c r="L102" s="52" t="n"/>
      <c r="M102" s="52" t="n"/>
      <c r="N102" s="73" t="n"/>
      <c r="O102" s="52" t="n"/>
      <c r="P102" s="52" t="n"/>
      <c r="Q102" s="52" t="n"/>
      <c r="R102" s="52" t="n"/>
      <c r="S102" s="52" t="n"/>
      <c r="T102" s="73" t="n"/>
      <c r="U102" s="74">
        <f>IF(A102="","",IF(T102="",TODAY()-B102,T102-B102))</f>
        <v/>
      </c>
      <c r="V102" s="52">
        <f>IF(A102="","",IF(AND(M102&lt;&gt;"Closed",J102&lt;TODAY()),"Breach",""))</f>
        <v/>
      </c>
      <c r="W102" s="52" t="n"/>
    </row>
    <row r="103">
      <c r="A103" s="52" t="n"/>
      <c r="B103" s="73" t="n"/>
      <c r="C103" s="52" t="n"/>
      <c r="D103" s="52" t="n"/>
      <c r="E103" s="52" t="n"/>
      <c r="F103" s="52" t="n"/>
      <c r="G103" s="52" t="n"/>
      <c r="H103" s="52" t="n"/>
      <c r="I103" s="52" t="n"/>
      <c r="J103" s="73" t="n"/>
      <c r="K103" s="52" t="n"/>
      <c r="L103" s="52" t="n"/>
      <c r="M103" s="52" t="n"/>
      <c r="N103" s="73" t="n"/>
      <c r="O103" s="52" t="n"/>
      <c r="P103" s="52" t="n"/>
      <c r="Q103" s="52" t="n"/>
      <c r="R103" s="52" t="n"/>
      <c r="S103" s="52" t="n"/>
      <c r="T103" s="73" t="n"/>
      <c r="U103" s="74">
        <f>IF(A103="","",IF(T103="",TODAY()-B103,T103-B103))</f>
        <v/>
      </c>
      <c r="V103" s="52">
        <f>IF(A103="","",IF(AND(M103&lt;&gt;"Closed",J103&lt;TODAY()),"Breach",""))</f>
        <v/>
      </c>
      <c r="W103" s="52" t="n"/>
    </row>
    <row r="104">
      <c r="A104" s="52" t="n"/>
      <c r="B104" s="73" t="n"/>
      <c r="C104" s="52" t="n"/>
      <c r="D104" s="52" t="n"/>
      <c r="E104" s="52" t="n"/>
      <c r="F104" s="52" t="n"/>
      <c r="G104" s="52" t="n"/>
      <c r="H104" s="52" t="n"/>
      <c r="I104" s="52" t="n"/>
      <c r="J104" s="73" t="n"/>
      <c r="K104" s="52" t="n"/>
      <c r="L104" s="52" t="n"/>
      <c r="M104" s="52" t="n"/>
      <c r="N104" s="73" t="n"/>
      <c r="O104" s="52" t="n"/>
      <c r="P104" s="52" t="n"/>
      <c r="Q104" s="52" t="n"/>
      <c r="R104" s="52" t="n"/>
      <c r="S104" s="52" t="n"/>
      <c r="T104" s="73" t="n"/>
      <c r="U104" s="74">
        <f>IF(A104="","",IF(T104="",TODAY()-B104,T104-B104))</f>
        <v/>
      </c>
      <c r="V104" s="52">
        <f>IF(A104="","",IF(AND(M104&lt;&gt;"Closed",J104&lt;TODAY()),"Breach",""))</f>
        <v/>
      </c>
      <c r="W104" s="52" t="n"/>
    </row>
    <row r="105">
      <c r="A105" s="55" t="n"/>
      <c r="B105" s="75" t="n"/>
      <c r="C105" s="55" t="n"/>
      <c r="D105" s="55" t="n"/>
      <c r="E105" s="55" t="n"/>
      <c r="F105" s="55" t="n"/>
      <c r="G105" s="55" t="n"/>
      <c r="H105" s="55" t="n"/>
      <c r="I105" s="55" t="n"/>
      <c r="J105" s="75" t="n"/>
      <c r="K105" s="55" t="n"/>
      <c r="L105" s="55" t="n"/>
      <c r="M105" s="55" t="n"/>
      <c r="N105" s="75" t="n"/>
      <c r="O105" s="55" t="n"/>
      <c r="P105" s="55" t="n"/>
      <c r="Q105" s="55" t="n"/>
      <c r="R105" s="55" t="n"/>
      <c r="S105" s="55" t="n"/>
      <c r="T105" s="75" t="n"/>
      <c r="U105" s="76">
        <f>IF(A105="","",IF(T105="",TODAY()-B105,T105-B105))</f>
        <v/>
      </c>
      <c r="V105" s="55">
        <f>IF(A105="","",IF(AND(M105&lt;&gt;"Closed",J105&lt;TODAY()),"Breach",""))</f>
        <v/>
      </c>
      <c r="W105" s="55" t="n"/>
    </row>
  </sheetData>
  <mergeCells count="3">
    <mergeCell ref="A3:H3"/>
    <mergeCell ref="A2:H2"/>
    <mergeCell ref="A1:H1"/>
  </mergeCells>
  <dataValidations count="2">
    <dataValidation sqref="L6:L105" showDropDown="0" showInputMessage="0" showErrorMessage="0" allowBlank="0" type="list">
      <formula1>"Critical,High,Medium,Low"</formula1>
    </dataValidation>
    <dataValidation sqref="M6:M105" showDropDown="0" showInputMessage="0" showErrorMessage="0" allowBlank="0" type="list">
      <formula1>"Draft,Open,Answered,Incorporation pending,Closed,Cancelled"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Q105"/>
  <sheetViews>
    <sheetView showGridLines="0" workbookViewId="0">
      <pane ySplit="5" topLeftCell="A6" activePane="bottomLeft" state="frozen"/>
      <selection pane="bottomLeft" activeCell="A1" sqref="A1"/>
    </sheetView>
  </sheetViews>
  <sheetFormatPr baseColWidth="8" defaultRowHeight="15"/>
  <cols>
    <col width="12.5" customWidth="1" min="1" max="1"/>
    <col width="21" customWidth="1" min="2" max="2"/>
    <col width="13" customWidth="1" min="3" max="3"/>
    <col width="15.63000011444092" customWidth="1" min="4" max="4"/>
    <col width="14.88000011444092" customWidth="1" min="5" max="5"/>
    <col width="15.13000011444092" customWidth="1" min="6" max="6"/>
    <col width="13.75" customWidth="1" min="7" max="7"/>
    <col width="12" customWidth="1" min="8" max="8"/>
    <col width="16" customWidth="1" min="9" max="9"/>
    <col width="10" customWidth="1" min="10" max="10"/>
    <col width="14.88000011444092" customWidth="1" min="11" max="11"/>
    <col width="18.6299991607666" customWidth="1" min="12" max="12"/>
    <col width="15.88000011444092" customWidth="1" min="13" max="13"/>
    <col width="21.25" customWidth="1" min="14" max="14"/>
    <col width="10" customWidth="1" min="15" max="15"/>
    <col width="13.25" customWidth="1" min="16" max="16"/>
    <col width="10"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Submittal &amp; sample register</t>
        </is>
      </c>
    </row>
    <row r="2" ht="28" customHeight="1">
      <c r="A2" s="5" t="inlineStr">
        <is>
          <t>Track review cycles, procurement float and final acceptance without treating a response code as automatic approval.</t>
        </is>
      </c>
    </row>
    <row r="3" ht="24" customHeight="1">
      <c r="A3" s="7" t="inlineStr">
        <is>
          <t>FICTIONAL TRAINING EXAMPLE — replace every sample entry before project use</t>
        </is>
      </c>
    </row>
    <row r="5" ht="34" customHeight="1">
      <c r="A5" s="23" t="inlineStr">
        <is>
          <t>Submittal ID</t>
        </is>
      </c>
      <c r="B5" s="24" t="inlineStr">
        <is>
          <t>Package / Spec Section</t>
        </is>
      </c>
      <c r="C5" s="24" t="inlineStr">
        <is>
          <t>Supplier</t>
        </is>
      </c>
      <c r="D5" s="24" t="inlineStr">
        <is>
          <t>Required on Site</t>
        </is>
      </c>
      <c r="E5" s="24" t="inlineStr">
        <is>
          <t>Lead Time Days</t>
        </is>
      </c>
      <c r="F5" s="24" t="inlineStr">
        <is>
          <t>Planned Submit</t>
        </is>
      </c>
      <c r="G5" s="24" t="inlineStr">
        <is>
          <t>Actual Submit</t>
        </is>
      </c>
      <c r="H5" s="24" t="inlineStr">
        <is>
          <t>Review Due</t>
        </is>
      </c>
      <c r="I5" s="24" t="inlineStr">
        <is>
          <t>Response Code</t>
        </is>
      </c>
      <c r="J5" s="24" t="inlineStr">
        <is>
          <t>Cycle</t>
        </is>
      </c>
      <c r="K5" s="24" t="inlineStr">
        <is>
          <t>Status</t>
        </is>
      </c>
      <c r="L5" s="24" t="inlineStr">
        <is>
          <t>Forecast Acceptance</t>
        </is>
      </c>
      <c r="M5" s="24" t="inlineStr">
        <is>
          <t>Final Acceptance</t>
        </is>
      </c>
      <c r="N5" s="24" t="inlineStr">
        <is>
          <t>Procurement Float Days</t>
        </is>
      </c>
      <c r="O5" s="24" t="inlineStr">
        <is>
          <t>Owner</t>
        </is>
      </c>
      <c r="P5" s="24" t="inlineStr">
        <is>
          <t>Evidence URL</t>
        </is>
      </c>
      <c r="Q5" s="25" t="inlineStr">
        <is>
          <t>Notes</t>
        </is>
      </c>
    </row>
    <row r="6">
      <c r="A6" s="49" t="inlineStr">
        <is>
          <t>SUB-001</t>
        </is>
      </c>
      <c r="B6" s="49" t="inlineStr">
        <is>
          <t>Doors / 08 10 00</t>
        </is>
      </c>
      <c r="C6" s="49" t="inlineStr">
        <is>
          <t>Fictional Doors Ltd</t>
        </is>
      </c>
      <c r="D6" s="71" t="n">
        <v>46310</v>
      </c>
      <c r="E6" s="49" t="n">
        <v>35</v>
      </c>
      <c r="F6" s="71" t="n">
        <v>46244</v>
      </c>
      <c r="G6" s="71" t="n">
        <v>46245</v>
      </c>
      <c r="H6" s="71" t="n">
        <v>46254</v>
      </c>
      <c r="I6" s="49" t="inlineStr">
        <is>
          <t>Revise</t>
        </is>
      </c>
      <c r="J6" s="49" t="n">
        <v>1</v>
      </c>
      <c r="K6" s="49" t="inlineStr">
        <is>
          <t>Revise and resubmit</t>
        </is>
      </c>
      <c r="L6" s="71" t="n">
        <v>46264</v>
      </c>
      <c r="M6" s="71" t="n"/>
      <c r="N6" s="72">
        <f>IF(A6="","",D6-(IF(M6&lt;&gt;"",M6,L6)+E6))</f>
        <v/>
      </c>
      <c r="O6" s="49" t="n"/>
      <c r="P6" s="49" t="n"/>
      <c r="Q6" s="49" t="n"/>
    </row>
    <row r="7">
      <c r="A7" s="52" t="inlineStr">
        <is>
          <t>SUB-002</t>
        </is>
      </c>
      <c r="B7" s="52" t="inlineStr">
        <is>
          <t>Ceilings / 09 50 00</t>
        </is>
      </c>
      <c r="C7" s="52" t="inlineStr">
        <is>
          <t>Northstar Interiors</t>
        </is>
      </c>
      <c r="D7" s="73" t="n">
        <v>46296</v>
      </c>
      <c r="E7" s="52" t="n">
        <v>28</v>
      </c>
      <c r="F7" s="73" t="n">
        <v>46246</v>
      </c>
      <c r="G7" s="73" t="n">
        <v>46246</v>
      </c>
      <c r="H7" s="73" t="n">
        <v>46255</v>
      </c>
      <c r="I7" s="52" t="inlineStr">
        <is>
          <t>Accepted</t>
        </is>
      </c>
      <c r="J7" s="52" t="n">
        <v>1</v>
      </c>
      <c r="K7" s="52" t="inlineStr">
        <is>
          <t>Accepted</t>
        </is>
      </c>
      <c r="L7" s="73" t="n">
        <v>46255</v>
      </c>
      <c r="M7" s="73" t="n">
        <v>46255</v>
      </c>
      <c r="N7" s="74">
        <f>IF(A7="","",D7-(IF(M7&lt;&gt;"",M7,L7)+E7))</f>
        <v/>
      </c>
      <c r="O7" s="52" t="n"/>
      <c r="P7" s="52" t="n"/>
      <c r="Q7" s="52" t="n"/>
    </row>
    <row r="8">
      <c r="A8" s="52" t="inlineStr">
        <is>
          <t>SUB-003</t>
        </is>
      </c>
      <c r="B8" s="52" t="inlineStr">
        <is>
          <t>Lighting / 26 50 00</t>
        </is>
      </c>
      <c r="C8" s="52" t="inlineStr">
        <is>
          <t>Sample Lighting Co</t>
        </is>
      </c>
      <c r="D8" s="73" t="n">
        <v>46336</v>
      </c>
      <c r="E8" s="52" t="n">
        <v>42</v>
      </c>
      <c r="F8" s="73" t="n">
        <v>46256</v>
      </c>
      <c r="G8" s="73" t="n"/>
      <c r="H8" s="73" t="n">
        <v>46267</v>
      </c>
      <c r="I8" s="52" t="str"/>
      <c r="J8" s="52" t="n">
        <v>1</v>
      </c>
      <c r="K8" s="52" t="inlineStr">
        <is>
          <t>Planned</t>
        </is>
      </c>
      <c r="L8" s="73" t="n">
        <v>46267</v>
      </c>
      <c r="M8" s="73" t="n"/>
      <c r="N8" s="74">
        <f>IF(A8="","",D8-(IF(M8&lt;&gt;"",M8,L8)+E8))</f>
        <v/>
      </c>
      <c r="O8" s="52" t="n"/>
      <c r="P8" s="52" t="n"/>
      <c r="Q8" s="52" t="n"/>
    </row>
    <row r="9">
      <c r="A9" s="52" t="inlineStr">
        <is>
          <t>SUB-004</t>
        </is>
      </c>
      <c r="B9" s="52" t="inlineStr">
        <is>
          <t>Floor finishes / 09 60 00</t>
        </is>
      </c>
      <c r="C9" s="52" t="inlineStr">
        <is>
          <t>Northstar Finishes</t>
        </is>
      </c>
      <c r="D9" s="73" t="n">
        <v>46315</v>
      </c>
      <c r="E9" s="52" t="n">
        <v>30</v>
      </c>
      <c r="F9" s="73" t="n">
        <v>46252</v>
      </c>
      <c r="G9" s="73" t="n">
        <v>46253</v>
      </c>
      <c r="H9" s="73" t="n">
        <v>46262</v>
      </c>
      <c r="I9" s="52" t="inlineStr">
        <is>
          <t>In review</t>
        </is>
      </c>
      <c r="J9" s="52" t="n">
        <v>1</v>
      </c>
      <c r="K9" s="52" t="inlineStr">
        <is>
          <t>In review</t>
        </is>
      </c>
      <c r="L9" s="73" t="n">
        <v>46262</v>
      </c>
      <c r="M9" s="73" t="n"/>
      <c r="N9" s="74">
        <f>IF(A9="","",D9-(IF(M9&lt;&gt;"",M9,L9)+E9))</f>
        <v/>
      </c>
      <c r="O9" s="52" t="n"/>
      <c r="P9" s="52" t="n"/>
      <c r="Q9" s="52" t="n"/>
    </row>
    <row r="10">
      <c r="A10" s="52" t="inlineStr">
        <is>
          <t>SUB-005</t>
        </is>
      </c>
      <c r="B10" s="52" t="inlineStr">
        <is>
          <t>Mechanical equipment / 23 70 00</t>
        </is>
      </c>
      <c r="C10" s="52" t="inlineStr">
        <is>
          <t>Fictional Mechanical</t>
        </is>
      </c>
      <c r="D10" s="73" t="n">
        <v>46357</v>
      </c>
      <c r="E10" s="52" t="n">
        <v>70</v>
      </c>
      <c r="F10" s="73" t="n">
        <v>46249</v>
      </c>
      <c r="G10" s="73" t="n">
        <v>46250</v>
      </c>
      <c r="H10" s="73" t="n">
        <v>46259</v>
      </c>
      <c r="I10" s="52" t="inlineStr">
        <is>
          <t>Accepted with comments</t>
        </is>
      </c>
      <c r="J10" s="52" t="n">
        <v>1</v>
      </c>
      <c r="K10" s="52" t="inlineStr">
        <is>
          <t>Accepted</t>
        </is>
      </c>
      <c r="L10" s="73" t="n">
        <v>46259</v>
      </c>
      <c r="M10" s="73" t="n">
        <v>46259</v>
      </c>
      <c r="N10" s="74">
        <f>IF(A10="","",D10-(IF(M10&lt;&gt;"",M10,L10)+E10))</f>
        <v/>
      </c>
      <c r="O10" s="52" t="n"/>
      <c r="P10" s="52" t="n"/>
      <c r="Q10" s="52" t="n"/>
    </row>
    <row r="11">
      <c r="A11" s="52" t="n"/>
      <c r="B11" s="52" t="n"/>
      <c r="C11" s="52" t="n"/>
      <c r="D11" s="73" t="n"/>
      <c r="E11" s="52" t="n"/>
      <c r="F11" s="73" t="n"/>
      <c r="G11" s="73" t="n"/>
      <c r="H11" s="73" t="n"/>
      <c r="I11" s="52" t="n"/>
      <c r="J11" s="52" t="n"/>
      <c r="K11" s="52" t="n"/>
      <c r="L11" s="73" t="n"/>
      <c r="M11" s="73" t="n"/>
      <c r="N11" s="74">
        <f>IF(A11="","",D11-(IF(M11&lt;&gt;"",M11,L11)+E11))</f>
        <v/>
      </c>
      <c r="O11" s="52" t="n"/>
      <c r="P11" s="52" t="n"/>
      <c r="Q11" s="52" t="n"/>
    </row>
    <row r="12">
      <c r="A12" s="52" t="n"/>
      <c r="B12" s="52" t="n"/>
      <c r="C12" s="52" t="n"/>
      <c r="D12" s="73" t="n"/>
      <c r="E12" s="52" t="n"/>
      <c r="F12" s="73" t="n"/>
      <c r="G12" s="73" t="n"/>
      <c r="H12" s="73" t="n"/>
      <c r="I12" s="52" t="n"/>
      <c r="J12" s="52" t="n"/>
      <c r="K12" s="52" t="n"/>
      <c r="L12" s="73" t="n"/>
      <c r="M12" s="73" t="n"/>
      <c r="N12" s="74">
        <f>IF(A12="","",D12-(IF(M12&lt;&gt;"",M12,L12)+E12))</f>
        <v/>
      </c>
      <c r="O12" s="52" t="n"/>
      <c r="P12" s="52" t="n"/>
      <c r="Q12" s="52" t="n"/>
    </row>
    <row r="13">
      <c r="A13" s="52" t="n"/>
      <c r="B13" s="52" t="n"/>
      <c r="C13" s="52" t="n"/>
      <c r="D13" s="73" t="n"/>
      <c r="E13" s="52" t="n"/>
      <c r="F13" s="73" t="n"/>
      <c r="G13" s="73" t="n"/>
      <c r="H13" s="73" t="n"/>
      <c r="I13" s="52" t="n"/>
      <c r="J13" s="52" t="n"/>
      <c r="K13" s="52" t="n"/>
      <c r="L13" s="73" t="n"/>
      <c r="M13" s="73" t="n"/>
      <c r="N13" s="74">
        <f>IF(A13="","",D13-(IF(M13&lt;&gt;"",M13,L13)+E13))</f>
        <v/>
      </c>
      <c r="O13" s="52" t="n"/>
      <c r="P13" s="52" t="n"/>
      <c r="Q13" s="52" t="n"/>
    </row>
    <row r="14">
      <c r="A14" s="52" t="n"/>
      <c r="B14" s="52" t="n"/>
      <c r="C14" s="52" t="n"/>
      <c r="D14" s="73" t="n"/>
      <c r="E14" s="52" t="n"/>
      <c r="F14" s="73" t="n"/>
      <c r="G14" s="73" t="n"/>
      <c r="H14" s="73" t="n"/>
      <c r="I14" s="52" t="n"/>
      <c r="J14" s="52" t="n"/>
      <c r="K14" s="52" t="n"/>
      <c r="L14" s="73" t="n"/>
      <c r="M14" s="73" t="n"/>
      <c r="N14" s="74">
        <f>IF(A14="","",D14-(IF(M14&lt;&gt;"",M14,L14)+E14))</f>
        <v/>
      </c>
      <c r="O14" s="52" t="n"/>
      <c r="P14" s="52" t="n"/>
      <c r="Q14" s="52" t="n"/>
    </row>
    <row r="15">
      <c r="A15" s="52" t="n"/>
      <c r="B15" s="52" t="n"/>
      <c r="C15" s="52" t="n"/>
      <c r="D15" s="73" t="n"/>
      <c r="E15" s="52" t="n"/>
      <c r="F15" s="73" t="n"/>
      <c r="G15" s="73" t="n"/>
      <c r="H15" s="73" t="n"/>
      <c r="I15" s="52" t="n"/>
      <c r="J15" s="52" t="n"/>
      <c r="K15" s="52" t="n"/>
      <c r="L15" s="73" t="n"/>
      <c r="M15" s="73" t="n"/>
      <c r="N15" s="74">
        <f>IF(A15="","",D15-(IF(M15&lt;&gt;"",M15,L15)+E15))</f>
        <v/>
      </c>
      <c r="O15" s="52" t="n"/>
      <c r="P15" s="52" t="n"/>
      <c r="Q15" s="52" t="n"/>
    </row>
    <row r="16">
      <c r="A16" s="52" t="n"/>
      <c r="B16" s="52" t="n"/>
      <c r="C16" s="52" t="n"/>
      <c r="D16" s="73" t="n"/>
      <c r="E16" s="52" t="n"/>
      <c r="F16" s="73" t="n"/>
      <c r="G16" s="73" t="n"/>
      <c r="H16" s="73" t="n"/>
      <c r="I16" s="52" t="n"/>
      <c r="J16" s="52" t="n"/>
      <c r="K16" s="52" t="n"/>
      <c r="L16" s="73" t="n"/>
      <c r="M16" s="73" t="n"/>
      <c r="N16" s="74">
        <f>IF(A16="","",D16-(IF(M16&lt;&gt;"",M16,L16)+E16))</f>
        <v/>
      </c>
      <c r="O16" s="52" t="n"/>
      <c r="P16" s="52" t="n"/>
      <c r="Q16" s="52" t="n"/>
    </row>
    <row r="17">
      <c r="A17" s="52" t="n"/>
      <c r="B17" s="52" t="n"/>
      <c r="C17" s="52" t="n"/>
      <c r="D17" s="73" t="n"/>
      <c r="E17" s="52" t="n"/>
      <c r="F17" s="73" t="n"/>
      <c r="G17" s="73" t="n"/>
      <c r="H17" s="73" t="n"/>
      <c r="I17" s="52" t="n"/>
      <c r="J17" s="52" t="n"/>
      <c r="K17" s="52" t="n"/>
      <c r="L17" s="73" t="n"/>
      <c r="M17" s="73" t="n"/>
      <c r="N17" s="74">
        <f>IF(A17="","",D17-(IF(M17&lt;&gt;"",M17,L17)+E17))</f>
        <v/>
      </c>
      <c r="O17" s="52" t="n"/>
      <c r="P17" s="52" t="n"/>
      <c r="Q17" s="52" t="n"/>
    </row>
    <row r="18">
      <c r="A18" s="52" t="n"/>
      <c r="B18" s="52" t="n"/>
      <c r="C18" s="52" t="n"/>
      <c r="D18" s="73" t="n"/>
      <c r="E18" s="52" t="n"/>
      <c r="F18" s="73" t="n"/>
      <c r="G18" s="73" t="n"/>
      <c r="H18" s="73" t="n"/>
      <c r="I18" s="52" t="n"/>
      <c r="J18" s="52" t="n"/>
      <c r="K18" s="52" t="n"/>
      <c r="L18" s="73" t="n"/>
      <c r="M18" s="73" t="n"/>
      <c r="N18" s="74">
        <f>IF(A18="","",D18-(IF(M18&lt;&gt;"",M18,L18)+E18))</f>
        <v/>
      </c>
      <c r="O18" s="52" t="n"/>
      <c r="P18" s="52" t="n"/>
      <c r="Q18" s="52" t="n"/>
    </row>
    <row r="19">
      <c r="A19" s="52" t="n"/>
      <c r="B19" s="52" t="n"/>
      <c r="C19" s="52" t="n"/>
      <c r="D19" s="73" t="n"/>
      <c r="E19" s="52" t="n"/>
      <c r="F19" s="73" t="n"/>
      <c r="G19" s="73" t="n"/>
      <c r="H19" s="73" t="n"/>
      <c r="I19" s="52" t="n"/>
      <c r="J19" s="52" t="n"/>
      <c r="K19" s="52" t="n"/>
      <c r="L19" s="73" t="n"/>
      <c r="M19" s="73" t="n"/>
      <c r="N19" s="74">
        <f>IF(A19="","",D19-(IF(M19&lt;&gt;"",M19,L19)+E19))</f>
        <v/>
      </c>
      <c r="O19" s="52" t="n"/>
      <c r="P19" s="52" t="n"/>
      <c r="Q19" s="52" t="n"/>
    </row>
    <row r="20">
      <c r="A20" s="52" t="n"/>
      <c r="B20" s="52" t="n"/>
      <c r="C20" s="52" t="n"/>
      <c r="D20" s="73" t="n"/>
      <c r="E20" s="52" t="n"/>
      <c r="F20" s="73" t="n"/>
      <c r="G20" s="73" t="n"/>
      <c r="H20" s="73" t="n"/>
      <c r="I20" s="52" t="n"/>
      <c r="J20" s="52" t="n"/>
      <c r="K20" s="52" t="n"/>
      <c r="L20" s="73" t="n"/>
      <c r="M20" s="73" t="n"/>
      <c r="N20" s="74">
        <f>IF(A20="","",D20-(IF(M20&lt;&gt;"",M20,L20)+E20))</f>
        <v/>
      </c>
      <c r="O20" s="52" t="n"/>
      <c r="P20" s="52" t="n"/>
      <c r="Q20" s="52" t="n"/>
    </row>
    <row r="21">
      <c r="A21" s="52" t="n"/>
      <c r="B21" s="52" t="n"/>
      <c r="C21" s="52" t="n"/>
      <c r="D21" s="73" t="n"/>
      <c r="E21" s="52" t="n"/>
      <c r="F21" s="73" t="n"/>
      <c r="G21" s="73" t="n"/>
      <c r="H21" s="73" t="n"/>
      <c r="I21" s="52" t="n"/>
      <c r="J21" s="52" t="n"/>
      <c r="K21" s="52" t="n"/>
      <c r="L21" s="73" t="n"/>
      <c r="M21" s="73" t="n"/>
      <c r="N21" s="74">
        <f>IF(A21="","",D21-(IF(M21&lt;&gt;"",M21,L21)+E21))</f>
        <v/>
      </c>
      <c r="O21" s="52" t="n"/>
      <c r="P21" s="52" t="n"/>
      <c r="Q21" s="52" t="n"/>
    </row>
    <row r="22">
      <c r="A22" s="52" t="n"/>
      <c r="B22" s="52" t="n"/>
      <c r="C22" s="52" t="n"/>
      <c r="D22" s="73" t="n"/>
      <c r="E22" s="52" t="n"/>
      <c r="F22" s="73" t="n"/>
      <c r="G22" s="73" t="n"/>
      <c r="H22" s="73" t="n"/>
      <c r="I22" s="52" t="n"/>
      <c r="J22" s="52" t="n"/>
      <c r="K22" s="52" t="n"/>
      <c r="L22" s="73" t="n"/>
      <c r="M22" s="73" t="n"/>
      <c r="N22" s="74">
        <f>IF(A22="","",D22-(IF(M22&lt;&gt;"",M22,L22)+E22))</f>
        <v/>
      </c>
      <c r="O22" s="52" t="n"/>
      <c r="P22" s="52" t="n"/>
      <c r="Q22" s="52" t="n"/>
    </row>
    <row r="23">
      <c r="A23" s="52" t="n"/>
      <c r="B23" s="52" t="n"/>
      <c r="C23" s="52" t="n"/>
      <c r="D23" s="73" t="n"/>
      <c r="E23" s="52" t="n"/>
      <c r="F23" s="73" t="n"/>
      <c r="G23" s="73" t="n"/>
      <c r="H23" s="73" t="n"/>
      <c r="I23" s="52" t="n"/>
      <c r="J23" s="52" t="n"/>
      <c r="K23" s="52" t="n"/>
      <c r="L23" s="73" t="n"/>
      <c r="M23" s="73" t="n"/>
      <c r="N23" s="74">
        <f>IF(A23="","",D23-(IF(M23&lt;&gt;"",M23,L23)+E23))</f>
        <v/>
      </c>
      <c r="O23" s="52" t="n"/>
      <c r="P23" s="52" t="n"/>
      <c r="Q23" s="52" t="n"/>
    </row>
    <row r="24">
      <c r="A24" s="52" t="n"/>
      <c r="B24" s="52" t="n"/>
      <c r="C24" s="52" t="n"/>
      <c r="D24" s="73" t="n"/>
      <c r="E24" s="52" t="n"/>
      <c r="F24" s="73" t="n"/>
      <c r="G24" s="73" t="n"/>
      <c r="H24" s="73" t="n"/>
      <c r="I24" s="52" t="n"/>
      <c r="J24" s="52" t="n"/>
      <c r="K24" s="52" t="n"/>
      <c r="L24" s="73" t="n"/>
      <c r="M24" s="73" t="n"/>
      <c r="N24" s="74">
        <f>IF(A24="","",D24-(IF(M24&lt;&gt;"",M24,L24)+E24))</f>
        <v/>
      </c>
      <c r="O24" s="52" t="n"/>
      <c r="P24" s="52" t="n"/>
      <c r="Q24" s="52" t="n"/>
    </row>
    <row r="25">
      <c r="A25" s="52" t="n"/>
      <c r="B25" s="52" t="n"/>
      <c r="C25" s="52" t="n"/>
      <c r="D25" s="73" t="n"/>
      <c r="E25" s="52" t="n"/>
      <c r="F25" s="73" t="n"/>
      <c r="G25" s="73" t="n"/>
      <c r="H25" s="73" t="n"/>
      <c r="I25" s="52" t="n"/>
      <c r="J25" s="52" t="n"/>
      <c r="K25" s="52" t="n"/>
      <c r="L25" s="73" t="n"/>
      <c r="M25" s="73" t="n"/>
      <c r="N25" s="74">
        <f>IF(A25="","",D25-(IF(M25&lt;&gt;"",M25,L25)+E25))</f>
        <v/>
      </c>
      <c r="O25" s="52" t="n"/>
      <c r="P25" s="52" t="n"/>
      <c r="Q25" s="52" t="n"/>
    </row>
    <row r="26">
      <c r="A26" s="52" t="n"/>
      <c r="B26" s="52" t="n"/>
      <c r="C26" s="52" t="n"/>
      <c r="D26" s="73" t="n"/>
      <c r="E26" s="52" t="n"/>
      <c r="F26" s="73" t="n"/>
      <c r="G26" s="73" t="n"/>
      <c r="H26" s="73" t="n"/>
      <c r="I26" s="52" t="n"/>
      <c r="J26" s="52" t="n"/>
      <c r="K26" s="52" t="n"/>
      <c r="L26" s="73" t="n"/>
      <c r="M26" s="73" t="n"/>
      <c r="N26" s="74">
        <f>IF(A26="","",D26-(IF(M26&lt;&gt;"",M26,L26)+E26))</f>
        <v/>
      </c>
      <c r="O26" s="52" t="n"/>
      <c r="P26" s="52" t="n"/>
      <c r="Q26" s="52" t="n"/>
    </row>
    <row r="27">
      <c r="A27" s="52" t="n"/>
      <c r="B27" s="52" t="n"/>
      <c r="C27" s="52" t="n"/>
      <c r="D27" s="73" t="n"/>
      <c r="E27" s="52" t="n"/>
      <c r="F27" s="73" t="n"/>
      <c r="G27" s="73" t="n"/>
      <c r="H27" s="73" t="n"/>
      <c r="I27" s="52" t="n"/>
      <c r="J27" s="52" t="n"/>
      <c r="K27" s="52" t="n"/>
      <c r="L27" s="73" t="n"/>
      <c r="M27" s="73" t="n"/>
      <c r="N27" s="74">
        <f>IF(A27="","",D27-(IF(M27&lt;&gt;"",M27,L27)+E27))</f>
        <v/>
      </c>
      <c r="O27" s="52" t="n"/>
      <c r="P27" s="52" t="n"/>
      <c r="Q27" s="52" t="n"/>
    </row>
    <row r="28">
      <c r="A28" s="52" t="n"/>
      <c r="B28" s="52" t="n"/>
      <c r="C28" s="52" t="n"/>
      <c r="D28" s="73" t="n"/>
      <c r="E28" s="52" t="n"/>
      <c r="F28" s="73" t="n"/>
      <c r="G28" s="73" t="n"/>
      <c r="H28" s="73" t="n"/>
      <c r="I28" s="52" t="n"/>
      <c r="J28" s="52" t="n"/>
      <c r="K28" s="52" t="n"/>
      <c r="L28" s="73" t="n"/>
      <c r="M28" s="73" t="n"/>
      <c r="N28" s="74">
        <f>IF(A28="","",D28-(IF(M28&lt;&gt;"",M28,L28)+E28))</f>
        <v/>
      </c>
      <c r="O28" s="52" t="n"/>
      <c r="P28" s="52" t="n"/>
      <c r="Q28" s="52" t="n"/>
    </row>
    <row r="29">
      <c r="A29" s="52" t="n"/>
      <c r="B29" s="52" t="n"/>
      <c r="C29" s="52" t="n"/>
      <c r="D29" s="73" t="n"/>
      <c r="E29" s="52" t="n"/>
      <c r="F29" s="73" t="n"/>
      <c r="G29" s="73" t="n"/>
      <c r="H29" s="73" t="n"/>
      <c r="I29" s="52" t="n"/>
      <c r="J29" s="52" t="n"/>
      <c r="K29" s="52" t="n"/>
      <c r="L29" s="73" t="n"/>
      <c r="M29" s="73" t="n"/>
      <c r="N29" s="74">
        <f>IF(A29="","",D29-(IF(M29&lt;&gt;"",M29,L29)+E29))</f>
        <v/>
      </c>
      <c r="O29" s="52" t="n"/>
      <c r="P29" s="52" t="n"/>
      <c r="Q29" s="52" t="n"/>
    </row>
    <row r="30">
      <c r="A30" s="52" t="n"/>
      <c r="B30" s="52" t="n"/>
      <c r="C30" s="52" t="n"/>
      <c r="D30" s="73" t="n"/>
      <c r="E30" s="52" t="n"/>
      <c r="F30" s="73" t="n"/>
      <c r="G30" s="73" t="n"/>
      <c r="H30" s="73" t="n"/>
      <c r="I30" s="52" t="n"/>
      <c r="J30" s="52" t="n"/>
      <c r="K30" s="52" t="n"/>
      <c r="L30" s="73" t="n"/>
      <c r="M30" s="73" t="n"/>
      <c r="N30" s="74">
        <f>IF(A30="","",D30-(IF(M30&lt;&gt;"",M30,L30)+E30))</f>
        <v/>
      </c>
      <c r="O30" s="52" t="n"/>
      <c r="P30" s="52" t="n"/>
      <c r="Q30" s="52" t="n"/>
    </row>
    <row r="31">
      <c r="A31" s="52" t="n"/>
      <c r="B31" s="52" t="n"/>
      <c r="C31" s="52" t="n"/>
      <c r="D31" s="73" t="n"/>
      <c r="E31" s="52" t="n"/>
      <c r="F31" s="73" t="n"/>
      <c r="G31" s="73" t="n"/>
      <c r="H31" s="73" t="n"/>
      <c r="I31" s="52" t="n"/>
      <c r="J31" s="52" t="n"/>
      <c r="K31" s="52" t="n"/>
      <c r="L31" s="73" t="n"/>
      <c r="M31" s="73" t="n"/>
      <c r="N31" s="74">
        <f>IF(A31="","",D31-(IF(M31&lt;&gt;"",M31,L31)+E31))</f>
        <v/>
      </c>
      <c r="O31" s="52" t="n"/>
      <c r="P31" s="52" t="n"/>
      <c r="Q31" s="52" t="n"/>
    </row>
    <row r="32">
      <c r="A32" s="52" t="n"/>
      <c r="B32" s="52" t="n"/>
      <c r="C32" s="52" t="n"/>
      <c r="D32" s="73" t="n"/>
      <c r="E32" s="52" t="n"/>
      <c r="F32" s="73" t="n"/>
      <c r="G32" s="73" t="n"/>
      <c r="H32" s="73" t="n"/>
      <c r="I32" s="52" t="n"/>
      <c r="J32" s="52" t="n"/>
      <c r="K32" s="52" t="n"/>
      <c r="L32" s="73" t="n"/>
      <c r="M32" s="73" t="n"/>
      <c r="N32" s="74">
        <f>IF(A32="","",D32-(IF(M32&lt;&gt;"",M32,L32)+E32))</f>
        <v/>
      </c>
      <c r="O32" s="52" t="n"/>
      <c r="P32" s="52" t="n"/>
      <c r="Q32" s="52" t="n"/>
    </row>
    <row r="33">
      <c r="A33" s="52" t="n"/>
      <c r="B33" s="52" t="n"/>
      <c r="C33" s="52" t="n"/>
      <c r="D33" s="73" t="n"/>
      <c r="E33" s="52" t="n"/>
      <c r="F33" s="73" t="n"/>
      <c r="G33" s="73" t="n"/>
      <c r="H33" s="73" t="n"/>
      <c r="I33" s="52" t="n"/>
      <c r="J33" s="52" t="n"/>
      <c r="K33" s="52" t="n"/>
      <c r="L33" s="73" t="n"/>
      <c r="M33" s="73" t="n"/>
      <c r="N33" s="74">
        <f>IF(A33="","",D33-(IF(M33&lt;&gt;"",M33,L33)+E33))</f>
        <v/>
      </c>
      <c r="O33" s="52" t="n"/>
      <c r="P33" s="52" t="n"/>
      <c r="Q33" s="52" t="n"/>
    </row>
    <row r="34">
      <c r="A34" s="52" t="n"/>
      <c r="B34" s="52" t="n"/>
      <c r="C34" s="52" t="n"/>
      <c r="D34" s="73" t="n"/>
      <c r="E34" s="52" t="n"/>
      <c r="F34" s="73" t="n"/>
      <c r="G34" s="73" t="n"/>
      <c r="H34" s="73" t="n"/>
      <c r="I34" s="52" t="n"/>
      <c r="J34" s="52" t="n"/>
      <c r="K34" s="52" t="n"/>
      <c r="L34" s="73" t="n"/>
      <c r="M34" s="73" t="n"/>
      <c r="N34" s="74">
        <f>IF(A34="","",D34-(IF(M34&lt;&gt;"",M34,L34)+E34))</f>
        <v/>
      </c>
      <c r="O34" s="52" t="n"/>
      <c r="P34" s="52" t="n"/>
      <c r="Q34" s="52" t="n"/>
    </row>
    <row r="35">
      <c r="A35" s="52" t="n"/>
      <c r="B35" s="52" t="n"/>
      <c r="C35" s="52" t="n"/>
      <c r="D35" s="73" t="n"/>
      <c r="E35" s="52" t="n"/>
      <c r="F35" s="73" t="n"/>
      <c r="G35" s="73" t="n"/>
      <c r="H35" s="73" t="n"/>
      <c r="I35" s="52" t="n"/>
      <c r="J35" s="52" t="n"/>
      <c r="K35" s="52" t="n"/>
      <c r="L35" s="73" t="n"/>
      <c r="M35" s="73" t="n"/>
      <c r="N35" s="74">
        <f>IF(A35="","",D35-(IF(M35&lt;&gt;"",M35,L35)+E35))</f>
        <v/>
      </c>
      <c r="O35" s="52" t="n"/>
      <c r="P35" s="52" t="n"/>
      <c r="Q35" s="52" t="n"/>
    </row>
    <row r="36">
      <c r="A36" s="52" t="n"/>
      <c r="B36" s="52" t="n"/>
      <c r="C36" s="52" t="n"/>
      <c r="D36" s="73" t="n"/>
      <c r="E36" s="52" t="n"/>
      <c r="F36" s="73" t="n"/>
      <c r="G36" s="73" t="n"/>
      <c r="H36" s="73" t="n"/>
      <c r="I36" s="52" t="n"/>
      <c r="J36" s="52" t="n"/>
      <c r="K36" s="52" t="n"/>
      <c r="L36" s="73" t="n"/>
      <c r="M36" s="73" t="n"/>
      <c r="N36" s="74">
        <f>IF(A36="","",D36-(IF(M36&lt;&gt;"",M36,L36)+E36))</f>
        <v/>
      </c>
      <c r="O36" s="52" t="n"/>
      <c r="P36" s="52" t="n"/>
      <c r="Q36" s="52" t="n"/>
    </row>
    <row r="37">
      <c r="A37" s="52" t="n"/>
      <c r="B37" s="52" t="n"/>
      <c r="C37" s="52" t="n"/>
      <c r="D37" s="73" t="n"/>
      <c r="E37" s="52" t="n"/>
      <c r="F37" s="73" t="n"/>
      <c r="G37" s="73" t="n"/>
      <c r="H37" s="73" t="n"/>
      <c r="I37" s="52" t="n"/>
      <c r="J37" s="52" t="n"/>
      <c r="K37" s="52" t="n"/>
      <c r="L37" s="73" t="n"/>
      <c r="M37" s="73" t="n"/>
      <c r="N37" s="74">
        <f>IF(A37="","",D37-(IF(M37&lt;&gt;"",M37,L37)+E37))</f>
        <v/>
      </c>
      <c r="O37" s="52" t="n"/>
      <c r="P37" s="52" t="n"/>
      <c r="Q37" s="52" t="n"/>
    </row>
    <row r="38">
      <c r="A38" s="52" t="n"/>
      <c r="B38" s="52" t="n"/>
      <c r="C38" s="52" t="n"/>
      <c r="D38" s="73" t="n"/>
      <c r="E38" s="52" t="n"/>
      <c r="F38" s="73" t="n"/>
      <c r="G38" s="73" t="n"/>
      <c r="H38" s="73" t="n"/>
      <c r="I38" s="52" t="n"/>
      <c r="J38" s="52" t="n"/>
      <c r="K38" s="52" t="n"/>
      <c r="L38" s="73" t="n"/>
      <c r="M38" s="73" t="n"/>
      <c r="N38" s="74">
        <f>IF(A38="","",D38-(IF(M38&lt;&gt;"",M38,L38)+E38))</f>
        <v/>
      </c>
      <c r="O38" s="52" t="n"/>
      <c r="P38" s="52" t="n"/>
      <c r="Q38" s="52" t="n"/>
    </row>
    <row r="39">
      <c r="A39" s="52" t="n"/>
      <c r="B39" s="52" t="n"/>
      <c r="C39" s="52" t="n"/>
      <c r="D39" s="73" t="n"/>
      <c r="E39" s="52" t="n"/>
      <c r="F39" s="73" t="n"/>
      <c r="G39" s="73" t="n"/>
      <c r="H39" s="73" t="n"/>
      <c r="I39" s="52" t="n"/>
      <c r="J39" s="52" t="n"/>
      <c r="K39" s="52" t="n"/>
      <c r="L39" s="73" t="n"/>
      <c r="M39" s="73" t="n"/>
      <c r="N39" s="74">
        <f>IF(A39="","",D39-(IF(M39&lt;&gt;"",M39,L39)+E39))</f>
        <v/>
      </c>
      <c r="O39" s="52" t="n"/>
      <c r="P39" s="52" t="n"/>
      <c r="Q39" s="52" t="n"/>
    </row>
    <row r="40">
      <c r="A40" s="52" t="n"/>
      <c r="B40" s="52" t="n"/>
      <c r="C40" s="52" t="n"/>
      <c r="D40" s="73" t="n"/>
      <c r="E40" s="52" t="n"/>
      <c r="F40" s="73" t="n"/>
      <c r="G40" s="73" t="n"/>
      <c r="H40" s="73" t="n"/>
      <c r="I40" s="52" t="n"/>
      <c r="J40" s="52" t="n"/>
      <c r="K40" s="52" t="n"/>
      <c r="L40" s="73" t="n"/>
      <c r="M40" s="73" t="n"/>
      <c r="N40" s="74">
        <f>IF(A40="","",D40-(IF(M40&lt;&gt;"",M40,L40)+E40))</f>
        <v/>
      </c>
      <c r="O40" s="52" t="n"/>
      <c r="P40" s="52" t="n"/>
      <c r="Q40" s="52" t="n"/>
    </row>
    <row r="41">
      <c r="A41" s="52" t="n"/>
      <c r="B41" s="52" t="n"/>
      <c r="C41" s="52" t="n"/>
      <c r="D41" s="73" t="n"/>
      <c r="E41" s="52" t="n"/>
      <c r="F41" s="73" t="n"/>
      <c r="G41" s="73" t="n"/>
      <c r="H41" s="73" t="n"/>
      <c r="I41" s="52" t="n"/>
      <c r="J41" s="52" t="n"/>
      <c r="K41" s="52" t="n"/>
      <c r="L41" s="73" t="n"/>
      <c r="M41" s="73" t="n"/>
      <c r="N41" s="74">
        <f>IF(A41="","",D41-(IF(M41&lt;&gt;"",M41,L41)+E41))</f>
        <v/>
      </c>
      <c r="O41" s="52" t="n"/>
      <c r="P41" s="52" t="n"/>
      <c r="Q41" s="52" t="n"/>
    </row>
    <row r="42">
      <c r="A42" s="52" t="n"/>
      <c r="B42" s="52" t="n"/>
      <c r="C42" s="52" t="n"/>
      <c r="D42" s="73" t="n"/>
      <c r="E42" s="52" t="n"/>
      <c r="F42" s="73" t="n"/>
      <c r="G42" s="73" t="n"/>
      <c r="H42" s="73" t="n"/>
      <c r="I42" s="52" t="n"/>
      <c r="J42" s="52" t="n"/>
      <c r="K42" s="52" t="n"/>
      <c r="L42" s="73" t="n"/>
      <c r="M42" s="73" t="n"/>
      <c r="N42" s="74">
        <f>IF(A42="","",D42-(IF(M42&lt;&gt;"",M42,L42)+E42))</f>
        <v/>
      </c>
      <c r="O42" s="52" t="n"/>
      <c r="P42" s="52" t="n"/>
      <c r="Q42" s="52" t="n"/>
    </row>
    <row r="43">
      <c r="A43" s="52" t="n"/>
      <c r="B43" s="52" t="n"/>
      <c r="C43" s="52" t="n"/>
      <c r="D43" s="73" t="n"/>
      <c r="E43" s="52" t="n"/>
      <c r="F43" s="73" t="n"/>
      <c r="G43" s="73" t="n"/>
      <c r="H43" s="73" t="n"/>
      <c r="I43" s="52" t="n"/>
      <c r="J43" s="52" t="n"/>
      <c r="K43" s="52" t="n"/>
      <c r="L43" s="73" t="n"/>
      <c r="M43" s="73" t="n"/>
      <c r="N43" s="74">
        <f>IF(A43="","",D43-(IF(M43&lt;&gt;"",M43,L43)+E43))</f>
        <v/>
      </c>
      <c r="O43" s="52" t="n"/>
      <c r="P43" s="52" t="n"/>
      <c r="Q43" s="52" t="n"/>
    </row>
    <row r="44">
      <c r="A44" s="52" t="n"/>
      <c r="B44" s="52" t="n"/>
      <c r="C44" s="52" t="n"/>
      <c r="D44" s="73" t="n"/>
      <c r="E44" s="52" t="n"/>
      <c r="F44" s="73" t="n"/>
      <c r="G44" s="73" t="n"/>
      <c r="H44" s="73" t="n"/>
      <c r="I44" s="52" t="n"/>
      <c r="J44" s="52" t="n"/>
      <c r="K44" s="52" t="n"/>
      <c r="L44" s="73" t="n"/>
      <c r="M44" s="73" t="n"/>
      <c r="N44" s="74">
        <f>IF(A44="","",D44-(IF(M44&lt;&gt;"",M44,L44)+E44))</f>
        <v/>
      </c>
      <c r="O44" s="52" t="n"/>
      <c r="P44" s="52" t="n"/>
      <c r="Q44" s="52" t="n"/>
    </row>
    <row r="45">
      <c r="A45" s="52" t="n"/>
      <c r="B45" s="52" t="n"/>
      <c r="C45" s="52" t="n"/>
      <c r="D45" s="73" t="n"/>
      <c r="E45" s="52" t="n"/>
      <c r="F45" s="73" t="n"/>
      <c r="G45" s="73" t="n"/>
      <c r="H45" s="73" t="n"/>
      <c r="I45" s="52" t="n"/>
      <c r="J45" s="52" t="n"/>
      <c r="K45" s="52" t="n"/>
      <c r="L45" s="73" t="n"/>
      <c r="M45" s="73" t="n"/>
      <c r="N45" s="74">
        <f>IF(A45="","",D45-(IF(M45&lt;&gt;"",M45,L45)+E45))</f>
        <v/>
      </c>
      <c r="O45" s="52" t="n"/>
      <c r="P45" s="52" t="n"/>
      <c r="Q45" s="52" t="n"/>
    </row>
    <row r="46">
      <c r="A46" s="52" t="n"/>
      <c r="B46" s="52" t="n"/>
      <c r="C46" s="52" t="n"/>
      <c r="D46" s="73" t="n"/>
      <c r="E46" s="52" t="n"/>
      <c r="F46" s="73" t="n"/>
      <c r="G46" s="73" t="n"/>
      <c r="H46" s="73" t="n"/>
      <c r="I46" s="52" t="n"/>
      <c r="J46" s="52" t="n"/>
      <c r="K46" s="52" t="n"/>
      <c r="L46" s="73" t="n"/>
      <c r="M46" s="73" t="n"/>
      <c r="N46" s="74">
        <f>IF(A46="","",D46-(IF(M46&lt;&gt;"",M46,L46)+E46))</f>
        <v/>
      </c>
      <c r="O46" s="52" t="n"/>
      <c r="P46" s="52" t="n"/>
      <c r="Q46" s="52" t="n"/>
    </row>
    <row r="47">
      <c r="A47" s="52" t="n"/>
      <c r="B47" s="52" t="n"/>
      <c r="C47" s="52" t="n"/>
      <c r="D47" s="73" t="n"/>
      <c r="E47" s="52" t="n"/>
      <c r="F47" s="73" t="n"/>
      <c r="G47" s="73" t="n"/>
      <c r="H47" s="73" t="n"/>
      <c r="I47" s="52" t="n"/>
      <c r="J47" s="52" t="n"/>
      <c r="K47" s="52" t="n"/>
      <c r="L47" s="73" t="n"/>
      <c r="M47" s="73" t="n"/>
      <c r="N47" s="74">
        <f>IF(A47="","",D47-(IF(M47&lt;&gt;"",M47,L47)+E47))</f>
        <v/>
      </c>
      <c r="O47" s="52" t="n"/>
      <c r="P47" s="52" t="n"/>
      <c r="Q47" s="52" t="n"/>
    </row>
    <row r="48">
      <c r="A48" s="52" t="n"/>
      <c r="B48" s="52" t="n"/>
      <c r="C48" s="52" t="n"/>
      <c r="D48" s="73" t="n"/>
      <c r="E48" s="52" t="n"/>
      <c r="F48" s="73" t="n"/>
      <c r="G48" s="73" t="n"/>
      <c r="H48" s="73" t="n"/>
      <c r="I48" s="52" t="n"/>
      <c r="J48" s="52" t="n"/>
      <c r="K48" s="52" t="n"/>
      <c r="L48" s="73" t="n"/>
      <c r="M48" s="73" t="n"/>
      <c r="N48" s="74">
        <f>IF(A48="","",D48-(IF(M48&lt;&gt;"",M48,L48)+E48))</f>
        <v/>
      </c>
      <c r="O48" s="52" t="n"/>
      <c r="P48" s="52" t="n"/>
      <c r="Q48" s="52" t="n"/>
    </row>
    <row r="49">
      <c r="A49" s="52" t="n"/>
      <c r="B49" s="52" t="n"/>
      <c r="C49" s="52" t="n"/>
      <c r="D49" s="73" t="n"/>
      <c r="E49" s="52" t="n"/>
      <c r="F49" s="73" t="n"/>
      <c r="G49" s="73" t="n"/>
      <c r="H49" s="73" t="n"/>
      <c r="I49" s="52" t="n"/>
      <c r="J49" s="52" t="n"/>
      <c r="K49" s="52" t="n"/>
      <c r="L49" s="73" t="n"/>
      <c r="M49" s="73" t="n"/>
      <c r="N49" s="74">
        <f>IF(A49="","",D49-(IF(M49&lt;&gt;"",M49,L49)+E49))</f>
        <v/>
      </c>
      <c r="O49" s="52" t="n"/>
      <c r="P49" s="52" t="n"/>
      <c r="Q49" s="52" t="n"/>
    </row>
    <row r="50">
      <c r="A50" s="52" t="n"/>
      <c r="B50" s="52" t="n"/>
      <c r="C50" s="52" t="n"/>
      <c r="D50" s="73" t="n"/>
      <c r="E50" s="52" t="n"/>
      <c r="F50" s="73" t="n"/>
      <c r="G50" s="73" t="n"/>
      <c r="H50" s="73" t="n"/>
      <c r="I50" s="52" t="n"/>
      <c r="J50" s="52" t="n"/>
      <c r="K50" s="52" t="n"/>
      <c r="L50" s="73" t="n"/>
      <c r="M50" s="73" t="n"/>
      <c r="N50" s="74">
        <f>IF(A50="","",D50-(IF(M50&lt;&gt;"",M50,L50)+E50))</f>
        <v/>
      </c>
      <c r="O50" s="52" t="n"/>
      <c r="P50" s="52" t="n"/>
      <c r="Q50" s="52" t="n"/>
    </row>
    <row r="51">
      <c r="A51" s="52" t="n"/>
      <c r="B51" s="52" t="n"/>
      <c r="C51" s="52" t="n"/>
      <c r="D51" s="73" t="n"/>
      <c r="E51" s="52" t="n"/>
      <c r="F51" s="73" t="n"/>
      <c r="G51" s="73" t="n"/>
      <c r="H51" s="73" t="n"/>
      <c r="I51" s="52" t="n"/>
      <c r="J51" s="52" t="n"/>
      <c r="K51" s="52" t="n"/>
      <c r="L51" s="73" t="n"/>
      <c r="M51" s="73" t="n"/>
      <c r="N51" s="74">
        <f>IF(A51="","",D51-(IF(M51&lt;&gt;"",M51,L51)+E51))</f>
        <v/>
      </c>
      <c r="O51" s="52" t="n"/>
      <c r="P51" s="52" t="n"/>
      <c r="Q51" s="52" t="n"/>
    </row>
    <row r="52">
      <c r="A52" s="52" t="n"/>
      <c r="B52" s="52" t="n"/>
      <c r="C52" s="52" t="n"/>
      <c r="D52" s="73" t="n"/>
      <c r="E52" s="52" t="n"/>
      <c r="F52" s="73" t="n"/>
      <c r="G52" s="73" t="n"/>
      <c r="H52" s="73" t="n"/>
      <c r="I52" s="52" t="n"/>
      <c r="J52" s="52" t="n"/>
      <c r="K52" s="52" t="n"/>
      <c r="L52" s="73" t="n"/>
      <c r="M52" s="73" t="n"/>
      <c r="N52" s="74">
        <f>IF(A52="","",D52-(IF(M52&lt;&gt;"",M52,L52)+E52))</f>
        <v/>
      </c>
      <c r="O52" s="52" t="n"/>
      <c r="P52" s="52" t="n"/>
      <c r="Q52" s="52" t="n"/>
    </row>
    <row r="53">
      <c r="A53" s="52" t="n"/>
      <c r="B53" s="52" t="n"/>
      <c r="C53" s="52" t="n"/>
      <c r="D53" s="73" t="n"/>
      <c r="E53" s="52" t="n"/>
      <c r="F53" s="73" t="n"/>
      <c r="G53" s="73" t="n"/>
      <c r="H53" s="73" t="n"/>
      <c r="I53" s="52" t="n"/>
      <c r="J53" s="52" t="n"/>
      <c r="K53" s="52" t="n"/>
      <c r="L53" s="73" t="n"/>
      <c r="M53" s="73" t="n"/>
      <c r="N53" s="74">
        <f>IF(A53="","",D53-(IF(M53&lt;&gt;"",M53,L53)+E53))</f>
        <v/>
      </c>
      <c r="O53" s="52" t="n"/>
      <c r="P53" s="52" t="n"/>
      <c r="Q53" s="52" t="n"/>
    </row>
    <row r="54">
      <c r="A54" s="52" t="n"/>
      <c r="B54" s="52" t="n"/>
      <c r="C54" s="52" t="n"/>
      <c r="D54" s="73" t="n"/>
      <c r="E54" s="52" t="n"/>
      <c r="F54" s="73" t="n"/>
      <c r="G54" s="73" t="n"/>
      <c r="H54" s="73" t="n"/>
      <c r="I54" s="52" t="n"/>
      <c r="J54" s="52" t="n"/>
      <c r="K54" s="52" t="n"/>
      <c r="L54" s="73" t="n"/>
      <c r="M54" s="73" t="n"/>
      <c r="N54" s="74">
        <f>IF(A54="","",D54-(IF(M54&lt;&gt;"",M54,L54)+E54))</f>
        <v/>
      </c>
      <c r="O54" s="52" t="n"/>
      <c r="P54" s="52" t="n"/>
      <c r="Q54" s="52" t="n"/>
    </row>
    <row r="55">
      <c r="A55" s="52" t="n"/>
      <c r="B55" s="52" t="n"/>
      <c r="C55" s="52" t="n"/>
      <c r="D55" s="73" t="n"/>
      <c r="E55" s="52" t="n"/>
      <c r="F55" s="73" t="n"/>
      <c r="G55" s="73" t="n"/>
      <c r="H55" s="73" t="n"/>
      <c r="I55" s="52" t="n"/>
      <c r="J55" s="52" t="n"/>
      <c r="K55" s="52" t="n"/>
      <c r="L55" s="73" t="n"/>
      <c r="M55" s="73" t="n"/>
      <c r="N55" s="74">
        <f>IF(A55="","",D55-(IF(M55&lt;&gt;"",M55,L55)+E55))</f>
        <v/>
      </c>
      <c r="O55" s="52" t="n"/>
      <c r="P55" s="52" t="n"/>
      <c r="Q55" s="52" t="n"/>
    </row>
    <row r="56">
      <c r="A56" s="52" t="n"/>
      <c r="B56" s="52" t="n"/>
      <c r="C56" s="52" t="n"/>
      <c r="D56" s="73" t="n"/>
      <c r="E56" s="52" t="n"/>
      <c r="F56" s="73" t="n"/>
      <c r="G56" s="73" t="n"/>
      <c r="H56" s="73" t="n"/>
      <c r="I56" s="52" t="n"/>
      <c r="J56" s="52" t="n"/>
      <c r="K56" s="52" t="n"/>
      <c r="L56" s="73" t="n"/>
      <c r="M56" s="73" t="n"/>
      <c r="N56" s="74">
        <f>IF(A56="","",D56-(IF(M56&lt;&gt;"",M56,L56)+E56))</f>
        <v/>
      </c>
      <c r="O56" s="52" t="n"/>
      <c r="P56" s="52" t="n"/>
      <c r="Q56" s="52" t="n"/>
    </row>
    <row r="57">
      <c r="A57" s="52" t="n"/>
      <c r="B57" s="52" t="n"/>
      <c r="C57" s="52" t="n"/>
      <c r="D57" s="73" t="n"/>
      <c r="E57" s="52" t="n"/>
      <c r="F57" s="73" t="n"/>
      <c r="G57" s="73" t="n"/>
      <c r="H57" s="73" t="n"/>
      <c r="I57" s="52" t="n"/>
      <c r="J57" s="52" t="n"/>
      <c r="K57" s="52" t="n"/>
      <c r="L57" s="73" t="n"/>
      <c r="M57" s="73" t="n"/>
      <c r="N57" s="74">
        <f>IF(A57="","",D57-(IF(M57&lt;&gt;"",M57,L57)+E57))</f>
        <v/>
      </c>
      <c r="O57" s="52" t="n"/>
      <c r="P57" s="52" t="n"/>
      <c r="Q57" s="52" t="n"/>
    </row>
    <row r="58">
      <c r="A58" s="52" t="n"/>
      <c r="B58" s="52" t="n"/>
      <c r="C58" s="52" t="n"/>
      <c r="D58" s="73" t="n"/>
      <c r="E58" s="52" t="n"/>
      <c r="F58" s="73" t="n"/>
      <c r="G58" s="73" t="n"/>
      <c r="H58" s="73" t="n"/>
      <c r="I58" s="52" t="n"/>
      <c r="J58" s="52" t="n"/>
      <c r="K58" s="52" t="n"/>
      <c r="L58" s="73" t="n"/>
      <c r="M58" s="73" t="n"/>
      <c r="N58" s="74">
        <f>IF(A58="","",D58-(IF(M58&lt;&gt;"",M58,L58)+E58))</f>
        <v/>
      </c>
      <c r="O58" s="52" t="n"/>
      <c r="P58" s="52" t="n"/>
      <c r="Q58" s="52" t="n"/>
    </row>
    <row r="59">
      <c r="A59" s="52" t="n"/>
      <c r="B59" s="52" t="n"/>
      <c r="C59" s="52" t="n"/>
      <c r="D59" s="73" t="n"/>
      <c r="E59" s="52" t="n"/>
      <c r="F59" s="73" t="n"/>
      <c r="G59" s="73" t="n"/>
      <c r="H59" s="73" t="n"/>
      <c r="I59" s="52" t="n"/>
      <c r="J59" s="52" t="n"/>
      <c r="K59" s="52" t="n"/>
      <c r="L59" s="73" t="n"/>
      <c r="M59" s="73" t="n"/>
      <c r="N59" s="74">
        <f>IF(A59="","",D59-(IF(M59&lt;&gt;"",M59,L59)+E59))</f>
        <v/>
      </c>
      <c r="O59" s="52" t="n"/>
      <c r="P59" s="52" t="n"/>
      <c r="Q59" s="52" t="n"/>
    </row>
    <row r="60">
      <c r="A60" s="52" t="n"/>
      <c r="B60" s="52" t="n"/>
      <c r="C60" s="52" t="n"/>
      <c r="D60" s="73" t="n"/>
      <c r="E60" s="52" t="n"/>
      <c r="F60" s="73" t="n"/>
      <c r="G60" s="73" t="n"/>
      <c r="H60" s="73" t="n"/>
      <c r="I60" s="52" t="n"/>
      <c r="J60" s="52" t="n"/>
      <c r="K60" s="52" t="n"/>
      <c r="L60" s="73" t="n"/>
      <c r="M60" s="73" t="n"/>
      <c r="N60" s="74">
        <f>IF(A60="","",D60-(IF(M60&lt;&gt;"",M60,L60)+E60))</f>
        <v/>
      </c>
      <c r="O60" s="52" t="n"/>
      <c r="P60" s="52" t="n"/>
      <c r="Q60" s="52" t="n"/>
    </row>
    <row r="61">
      <c r="A61" s="52" t="n"/>
      <c r="B61" s="52" t="n"/>
      <c r="C61" s="52" t="n"/>
      <c r="D61" s="73" t="n"/>
      <c r="E61" s="52" t="n"/>
      <c r="F61" s="73" t="n"/>
      <c r="G61" s="73" t="n"/>
      <c r="H61" s="73" t="n"/>
      <c r="I61" s="52" t="n"/>
      <c r="J61" s="52" t="n"/>
      <c r="K61" s="52" t="n"/>
      <c r="L61" s="73" t="n"/>
      <c r="M61" s="73" t="n"/>
      <c r="N61" s="74">
        <f>IF(A61="","",D61-(IF(M61&lt;&gt;"",M61,L61)+E61))</f>
        <v/>
      </c>
      <c r="O61" s="52" t="n"/>
      <c r="P61" s="52" t="n"/>
      <c r="Q61" s="52" t="n"/>
    </row>
    <row r="62">
      <c r="A62" s="52" t="n"/>
      <c r="B62" s="52" t="n"/>
      <c r="C62" s="52" t="n"/>
      <c r="D62" s="73" t="n"/>
      <c r="E62" s="52" t="n"/>
      <c r="F62" s="73" t="n"/>
      <c r="G62" s="73" t="n"/>
      <c r="H62" s="73" t="n"/>
      <c r="I62" s="52" t="n"/>
      <c r="J62" s="52" t="n"/>
      <c r="K62" s="52" t="n"/>
      <c r="L62" s="73" t="n"/>
      <c r="M62" s="73" t="n"/>
      <c r="N62" s="74">
        <f>IF(A62="","",D62-(IF(M62&lt;&gt;"",M62,L62)+E62))</f>
        <v/>
      </c>
      <c r="O62" s="52" t="n"/>
      <c r="P62" s="52" t="n"/>
      <c r="Q62" s="52" t="n"/>
    </row>
    <row r="63">
      <c r="A63" s="52" t="n"/>
      <c r="B63" s="52" t="n"/>
      <c r="C63" s="52" t="n"/>
      <c r="D63" s="73" t="n"/>
      <c r="E63" s="52" t="n"/>
      <c r="F63" s="73" t="n"/>
      <c r="G63" s="73" t="n"/>
      <c r="H63" s="73" t="n"/>
      <c r="I63" s="52" t="n"/>
      <c r="J63" s="52" t="n"/>
      <c r="K63" s="52" t="n"/>
      <c r="L63" s="73" t="n"/>
      <c r="M63" s="73" t="n"/>
      <c r="N63" s="74">
        <f>IF(A63="","",D63-(IF(M63&lt;&gt;"",M63,L63)+E63))</f>
        <v/>
      </c>
      <c r="O63" s="52" t="n"/>
      <c r="P63" s="52" t="n"/>
      <c r="Q63" s="52" t="n"/>
    </row>
    <row r="64">
      <c r="A64" s="52" t="n"/>
      <c r="B64" s="52" t="n"/>
      <c r="C64" s="52" t="n"/>
      <c r="D64" s="73" t="n"/>
      <c r="E64" s="52" t="n"/>
      <c r="F64" s="73" t="n"/>
      <c r="G64" s="73" t="n"/>
      <c r="H64" s="73" t="n"/>
      <c r="I64" s="52" t="n"/>
      <c r="J64" s="52" t="n"/>
      <c r="K64" s="52" t="n"/>
      <c r="L64" s="73" t="n"/>
      <c r="M64" s="73" t="n"/>
      <c r="N64" s="74">
        <f>IF(A64="","",D64-(IF(M64&lt;&gt;"",M64,L64)+E64))</f>
        <v/>
      </c>
      <c r="O64" s="52" t="n"/>
      <c r="P64" s="52" t="n"/>
      <c r="Q64" s="52" t="n"/>
    </row>
    <row r="65">
      <c r="A65" s="52" t="n"/>
      <c r="B65" s="52" t="n"/>
      <c r="C65" s="52" t="n"/>
      <c r="D65" s="73" t="n"/>
      <c r="E65" s="52" t="n"/>
      <c r="F65" s="73" t="n"/>
      <c r="G65" s="73" t="n"/>
      <c r="H65" s="73" t="n"/>
      <c r="I65" s="52" t="n"/>
      <c r="J65" s="52" t="n"/>
      <c r="K65" s="52" t="n"/>
      <c r="L65" s="73" t="n"/>
      <c r="M65" s="73" t="n"/>
      <c r="N65" s="74">
        <f>IF(A65="","",D65-(IF(M65&lt;&gt;"",M65,L65)+E65))</f>
        <v/>
      </c>
      <c r="O65" s="52" t="n"/>
      <c r="P65" s="52" t="n"/>
      <c r="Q65" s="52" t="n"/>
    </row>
    <row r="66">
      <c r="A66" s="52" t="n"/>
      <c r="B66" s="52" t="n"/>
      <c r="C66" s="52" t="n"/>
      <c r="D66" s="73" t="n"/>
      <c r="E66" s="52" t="n"/>
      <c r="F66" s="73" t="n"/>
      <c r="G66" s="73" t="n"/>
      <c r="H66" s="73" t="n"/>
      <c r="I66" s="52" t="n"/>
      <c r="J66" s="52" t="n"/>
      <c r="K66" s="52" t="n"/>
      <c r="L66" s="73" t="n"/>
      <c r="M66" s="73" t="n"/>
      <c r="N66" s="74">
        <f>IF(A66="","",D66-(IF(M66&lt;&gt;"",M66,L66)+E66))</f>
        <v/>
      </c>
      <c r="O66" s="52" t="n"/>
      <c r="P66" s="52" t="n"/>
      <c r="Q66" s="52" t="n"/>
    </row>
    <row r="67">
      <c r="A67" s="52" t="n"/>
      <c r="B67" s="52" t="n"/>
      <c r="C67" s="52" t="n"/>
      <c r="D67" s="73" t="n"/>
      <c r="E67" s="52" t="n"/>
      <c r="F67" s="73" t="n"/>
      <c r="G67" s="73" t="n"/>
      <c r="H67" s="73" t="n"/>
      <c r="I67" s="52" t="n"/>
      <c r="J67" s="52" t="n"/>
      <c r="K67" s="52" t="n"/>
      <c r="L67" s="73" t="n"/>
      <c r="M67" s="73" t="n"/>
      <c r="N67" s="74">
        <f>IF(A67="","",D67-(IF(M67&lt;&gt;"",M67,L67)+E67))</f>
        <v/>
      </c>
      <c r="O67" s="52" t="n"/>
      <c r="P67" s="52" t="n"/>
      <c r="Q67" s="52" t="n"/>
    </row>
    <row r="68">
      <c r="A68" s="52" t="n"/>
      <c r="B68" s="52" t="n"/>
      <c r="C68" s="52" t="n"/>
      <c r="D68" s="73" t="n"/>
      <c r="E68" s="52" t="n"/>
      <c r="F68" s="73" t="n"/>
      <c r="G68" s="73" t="n"/>
      <c r="H68" s="73" t="n"/>
      <c r="I68" s="52" t="n"/>
      <c r="J68" s="52" t="n"/>
      <c r="K68" s="52" t="n"/>
      <c r="L68" s="73" t="n"/>
      <c r="M68" s="73" t="n"/>
      <c r="N68" s="74">
        <f>IF(A68="","",D68-(IF(M68&lt;&gt;"",M68,L68)+E68))</f>
        <v/>
      </c>
      <c r="O68" s="52" t="n"/>
      <c r="P68" s="52" t="n"/>
      <c r="Q68" s="52" t="n"/>
    </row>
    <row r="69">
      <c r="A69" s="52" t="n"/>
      <c r="B69" s="52" t="n"/>
      <c r="C69" s="52" t="n"/>
      <c r="D69" s="73" t="n"/>
      <c r="E69" s="52" t="n"/>
      <c r="F69" s="73" t="n"/>
      <c r="G69" s="73" t="n"/>
      <c r="H69" s="73" t="n"/>
      <c r="I69" s="52" t="n"/>
      <c r="J69" s="52" t="n"/>
      <c r="K69" s="52" t="n"/>
      <c r="L69" s="73" t="n"/>
      <c r="M69" s="73" t="n"/>
      <c r="N69" s="74">
        <f>IF(A69="","",D69-(IF(M69&lt;&gt;"",M69,L69)+E69))</f>
        <v/>
      </c>
      <c r="O69" s="52" t="n"/>
      <c r="P69" s="52" t="n"/>
      <c r="Q69" s="52" t="n"/>
    </row>
    <row r="70">
      <c r="A70" s="52" t="n"/>
      <c r="B70" s="52" t="n"/>
      <c r="C70" s="52" t="n"/>
      <c r="D70" s="73" t="n"/>
      <c r="E70" s="52" t="n"/>
      <c r="F70" s="73" t="n"/>
      <c r="G70" s="73" t="n"/>
      <c r="H70" s="73" t="n"/>
      <c r="I70" s="52" t="n"/>
      <c r="J70" s="52" t="n"/>
      <c r="K70" s="52" t="n"/>
      <c r="L70" s="73" t="n"/>
      <c r="M70" s="73" t="n"/>
      <c r="N70" s="74">
        <f>IF(A70="","",D70-(IF(M70&lt;&gt;"",M70,L70)+E70))</f>
        <v/>
      </c>
      <c r="O70" s="52" t="n"/>
      <c r="P70" s="52" t="n"/>
      <c r="Q70" s="52" t="n"/>
    </row>
    <row r="71">
      <c r="A71" s="52" t="n"/>
      <c r="B71" s="52" t="n"/>
      <c r="C71" s="52" t="n"/>
      <c r="D71" s="73" t="n"/>
      <c r="E71" s="52" t="n"/>
      <c r="F71" s="73" t="n"/>
      <c r="G71" s="73" t="n"/>
      <c r="H71" s="73" t="n"/>
      <c r="I71" s="52" t="n"/>
      <c r="J71" s="52" t="n"/>
      <c r="K71" s="52" t="n"/>
      <c r="L71" s="73" t="n"/>
      <c r="M71" s="73" t="n"/>
      <c r="N71" s="74">
        <f>IF(A71="","",D71-(IF(M71&lt;&gt;"",M71,L71)+E71))</f>
        <v/>
      </c>
      <c r="O71" s="52" t="n"/>
      <c r="P71" s="52" t="n"/>
      <c r="Q71" s="52" t="n"/>
    </row>
    <row r="72">
      <c r="A72" s="52" t="n"/>
      <c r="B72" s="52" t="n"/>
      <c r="C72" s="52" t="n"/>
      <c r="D72" s="73" t="n"/>
      <c r="E72" s="52" t="n"/>
      <c r="F72" s="73" t="n"/>
      <c r="G72" s="73" t="n"/>
      <c r="H72" s="73" t="n"/>
      <c r="I72" s="52" t="n"/>
      <c r="J72" s="52" t="n"/>
      <c r="K72" s="52" t="n"/>
      <c r="L72" s="73" t="n"/>
      <c r="M72" s="73" t="n"/>
      <c r="N72" s="74">
        <f>IF(A72="","",D72-(IF(M72&lt;&gt;"",M72,L72)+E72))</f>
        <v/>
      </c>
      <c r="O72" s="52" t="n"/>
      <c r="P72" s="52" t="n"/>
      <c r="Q72" s="52" t="n"/>
    </row>
    <row r="73">
      <c r="A73" s="52" t="n"/>
      <c r="B73" s="52" t="n"/>
      <c r="C73" s="52" t="n"/>
      <c r="D73" s="73" t="n"/>
      <c r="E73" s="52" t="n"/>
      <c r="F73" s="73" t="n"/>
      <c r="G73" s="73" t="n"/>
      <c r="H73" s="73" t="n"/>
      <c r="I73" s="52" t="n"/>
      <c r="J73" s="52" t="n"/>
      <c r="K73" s="52" t="n"/>
      <c r="L73" s="73" t="n"/>
      <c r="M73" s="73" t="n"/>
      <c r="N73" s="74">
        <f>IF(A73="","",D73-(IF(M73&lt;&gt;"",M73,L73)+E73))</f>
        <v/>
      </c>
      <c r="O73" s="52" t="n"/>
      <c r="P73" s="52" t="n"/>
      <c r="Q73" s="52" t="n"/>
    </row>
    <row r="74">
      <c r="A74" s="52" t="n"/>
      <c r="B74" s="52" t="n"/>
      <c r="C74" s="52" t="n"/>
      <c r="D74" s="73" t="n"/>
      <c r="E74" s="52" t="n"/>
      <c r="F74" s="73" t="n"/>
      <c r="G74" s="73" t="n"/>
      <c r="H74" s="73" t="n"/>
      <c r="I74" s="52" t="n"/>
      <c r="J74" s="52" t="n"/>
      <c r="K74" s="52" t="n"/>
      <c r="L74" s="73" t="n"/>
      <c r="M74" s="73" t="n"/>
      <c r="N74" s="74">
        <f>IF(A74="","",D74-(IF(M74&lt;&gt;"",M74,L74)+E74))</f>
        <v/>
      </c>
      <c r="O74" s="52" t="n"/>
      <c r="P74" s="52" t="n"/>
      <c r="Q74" s="52" t="n"/>
    </row>
    <row r="75">
      <c r="A75" s="52" t="n"/>
      <c r="B75" s="52" t="n"/>
      <c r="C75" s="52" t="n"/>
      <c r="D75" s="73" t="n"/>
      <c r="E75" s="52" t="n"/>
      <c r="F75" s="73" t="n"/>
      <c r="G75" s="73" t="n"/>
      <c r="H75" s="73" t="n"/>
      <c r="I75" s="52" t="n"/>
      <c r="J75" s="52" t="n"/>
      <c r="K75" s="52" t="n"/>
      <c r="L75" s="73" t="n"/>
      <c r="M75" s="73" t="n"/>
      <c r="N75" s="74">
        <f>IF(A75="","",D75-(IF(M75&lt;&gt;"",M75,L75)+E75))</f>
        <v/>
      </c>
      <c r="O75" s="52" t="n"/>
      <c r="P75" s="52" t="n"/>
      <c r="Q75" s="52" t="n"/>
    </row>
    <row r="76">
      <c r="A76" s="52" t="n"/>
      <c r="B76" s="52" t="n"/>
      <c r="C76" s="52" t="n"/>
      <c r="D76" s="73" t="n"/>
      <c r="E76" s="52" t="n"/>
      <c r="F76" s="73" t="n"/>
      <c r="G76" s="73" t="n"/>
      <c r="H76" s="73" t="n"/>
      <c r="I76" s="52" t="n"/>
      <c r="J76" s="52" t="n"/>
      <c r="K76" s="52" t="n"/>
      <c r="L76" s="73" t="n"/>
      <c r="M76" s="73" t="n"/>
      <c r="N76" s="74">
        <f>IF(A76="","",D76-(IF(M76&lt;&gt;"",M76,L76)+E76))</f>
        <v/>
      </c>
      <c r="O76" s="52" t="n"/>
      <c r="P76" s="52" t="n"/>
      <c r="Q76" s="52" t="n"/>
    </row>
    <row r="77">
      <c r="A77" s="52" t="n"/>
      <c r="B77" s="52" t="n"/>
      <c r="C77" s="52" t="n"/>
      <c r="D77" s="73" t="n"/>
      <c r="E77" s="52" t="n"/>
      <c r="F77" s="73" t="n"/>
      <c r="G77" s="73" t="n"/>
      <c r="H77" s="73" t="n"/>
      <c r="I77" s="52" t="n"/>
      <c r="J77" s="52" t="n"/>
      <c r="K77" s="52" t="n"/>
      <c r="L77" s="73" t="n"/>
      <c r="M77" s="73" t="n"/>
      <c r="N77" s="74">
        <f>IF(A77="","",D77-(IF(M77&lt;&gt;"",M77,L77)+E77))</f>
        <v/>
      </c>
      <c r="O77" s="52" t="n"/>
      <c r="P77" s="52" t="n"/>
      <c r="Q77" s="52" t="n"/>
    </row>
    <row r="78">
      <c r="A78" s="52" t="n"/>
      <c r="B78" s="52" t="n"/>
      <c r="C78" s="52" t="n"/>
      <c r="D78" s="73" t="n"/>
      <c r="E78" s="52" t="n"/>
      <c r="F78" s="73" t="n"/>
      <c r="G78" s="73" t="n"/>
      <c r="H78" s="73" t="n"/>
      <c r="I78" s="52" t="n"/>
      <c r="J78" s="52" t="n"/>
      <c r="K78" s="52" t="n"/>
      <c r="L78" s="73" t="n"/>
      <c r="M78" s="73" t="n"/>
      <c r="N78" s="74">
        <f>IF(A78="","",D78-(IF(M78&lt;&gt;"",M78,L78)+E78))</f>
        <v/>
      </c>
      <c r="O78" s="52" t="n"/>
      <c r="P78" s="52" t="n"/>
      <c r="Q78" s="52" t="n"/>
    </row>
    <row r="79">
      <c r="A79" s="52" t="n"/>
      <c r="B79" s="52" t="n"/>
      <c r="C79" s="52" t="n"/>
      <c r="D79" s="73" t="n"/>
      <c r="E79" s="52" t="n"/>
      <c r="F79" s="73" t="n"/>
      <c r="G79" s="73" t="n"/>
      <c r="H79" s="73" t="n"/>
      <c r="I79" s="52" t="n"/>
      <c r="J79" s="52" t="n"/>
      <c r="K79" s="52" t="n"/>
      <c r="L79" s="73" t="n"/>
      <c r="M79" s="73" t="n"/>
      <c r="N79" s="74">
        <f>IF(A79="","",D79-(IF(M79&lt;&gt;"",M79,L79)+E79))</f>
        <v/>
      </c>
      <c r="O79" s="52" t="n"/>
      <c r="P79" s="52" t="n"/>
      <c r="Q79" s="52" t="n"/>
    </row>
    <row r="80">
      <c r="A80" s="52" t="n"/>
      <c r="B80" s="52" t="n"/>
      <c r="C80" s="52" t="n"/>
      <c r="D80" s="73" t="n"/>
      <c r="E80" s="52" t="n"/>
      <c r="F80" s="73" t="n"/>
      <c r="G80" s="73" t="n"/>
      <c r="H80" s="73" t="n"/>
      <c r="I80" s="52" t="n"/>
      <c r="J80" s="52" t="n"/>
      <c r="K80" s="52" t="n"/>
      <c r="L80" s="73" t="n"/>
      <c r="M80" s="73" t="n"/>
      <c r="N80" s="74">
        <f>IF(A80="","",D80-(IF(M80&lt;&gt;"",M80,L80)+E80))</f>
        <v/>
      </c>
      <c r="O80" s="52" t="n"/>
      <c r="P80" s="52" t="n"/>
      <c r="Q80" s="52" t="n"/>
    </row>
    <row r="81">
      <c r="A81" s="52" t="n"/>
      <c r="B81" s="52" t="n"/>
      <c r="C81" s="52" t="n"/>
      <c r="D81" s="73" t="n"/>
      <c r="E81" s="52" t="n"/>
      <c r="F81" s="73" t="n"/>
      <c r="G81" s="73" t="n"/>
      <c r="H81" s="73" t="n"/>
      <c r="I81" s="52" t="n"/>
      <c r="J81" s="52" t="n"/>
      <c r="K81" s="52" t="n"/>
      <c r="L81" s="73" t="n"/>
      <c r="M81" s="73" t="n"/>
      <c r="N81" s="74">
        <f>IF(A81="","",D81-(IF(M81&lt;&gt;"",M81,L81)+E81))</f>
        <v/>
      </c>
      <c r="O81" s="52" t="n"/>
      <c r="P81" s="52" t="n"/>
      <c r="Q81" s="52" t="n"/>
    </row>
    <row r="82">
      <c r="A82" s="52" t="n"/>
      <c r="B82" s="52" t="n"/>
      <c r="C82" s="52" t="n"/>
      <c r="D82" s="73" t="n"/>
      <c r="E82" s="52" t="n"/>
      <c r="F82" s="73" t="n"/>
      <c r="G82" s="73" t="n"/>
      <c r="H82" s="73" t="n"/>
      <c r="I82" s="52" t="n"/>
      <c r="J82" s="52" t="n"/>
      <c r="K82" s="52" t="n"/>
      <c r="L82" s="73" t="n"/>
      <c r="M82" s="73" t="n"/>
      <c r="N82" s="74">
        <f>IF(A82="","",D82-(IF(M82&lt;&gt;"",M82,L82)+E82))</f>
        <v/>
      </c>
      <c r="O82" s="52" t="n"/>
      <c r="P82" s="52" t="n"/>
      <c r="Q82" s="52" t="n"/>
    </row>
    <row r="83">
      <c r="A83" s="52" t="n"/>
      <c r="B83" s="52" t="n"/>
      <c r="C83" s="52" t="n"/>
      <c r="D83" s="73" t="n"/>
      <c r="E83" s="52" t="n"/>
      <c r="F83" s="73" t="n"/>
      <c r="G83" s="73" t="n"/>
      <c r="H83" s="73" t="n"/>
      <c r="I83" s="52" t="n"/>
      <c r="J83" s="52" t="n"/>
      <c r="K83" s="52" t="n"/>
      <c r="L83" s="73" t="n"/>
      <c r="M83" s="73" t="n"/>
      <c r="N83" s="74">
        <f>IF(A83="","",D83-(IF(M83&lt;&gt;"",M83,L83)+E83))</f>
        <v/>
      </c>
      <c r="O83" s="52" t="n"/>
      <c r="P83" s="52" t="n"/>
      <c r="Q83" s="52" t="n"/>
    </row>
    <row r="84">
      <c r="A84" s="52" t="n"/>
      <c r="B84" s="52" t="n"/>
      <c r="C84" s="52" t="n"/>
      <c r="D84" s="73" t="n"/>
      <c r="E84" s="52" t="n"/>
      <c r="F84" s="73" t="n"/>
      <c r="G84" s="73" t="n"/>
      <c r="H84" s="73" t="n"/>
      <c r="I84" s="52" t="n"/>
      <c r="J84" s="52" t="n"/>
      <c r="K84" s="52" t="n"/>
      <c r="L84" s="73" t="n"/>
      <c r="M84" s="73" t="n"/>
      <c r="N84" s="74">
        <f>IF(A84="","",D84-(IF(M84&lt;&gt;"",M84,L84)+E84))</f>
        <v/>
      </c>
      <c r="O84" s="52" t="n"/>
      <c r="P84" s="52" t="n"/>
      <c r="Q84" s="52" t="n"/>
    </row>
    <row r="85">
      <c r="A85" s="52" t="n"/>
      <c r="B85" s="52" t="n"/>
      <c r="C85" s="52" t="n"/>
      <c r="D85" s="73" t="n"/>
      <c r="E85" s="52" t="n"/>
      <c r="F85" s="73" t="n"/>
      <c r="G85" s="73" t="n"/>
      <c r="H85" s="73" t="n"/>
      <c r="I85" s="52" t="n"/>
      <c r="J85" s="52" t="n"/>
      <c r="K85" s="52" t="n"/>
      <c r="L85" s="73" t="n"/>
      <c r="M85" s="73" t="n"/>
      <c r="N85" s="74">
        <f>IF(A85="","",D85-(IF(M85&lt;&gt;"",M85,L85)+E85))</f>
        <v/>
      </c>
      <c r="O85" s="52" t="n"/>
      <c r="P85" s="52" t="n"/>
      <c r="Q85" s="52" t="n"/>
    </row>
    <row r="86">
      <c r="A86" s="52" t="n"/>
      <c r="B86" s="52" t="n"/>
      <c r="C86" s="52" t="n"/>
      <c r="D86" s="73" t="n"/>
      <c r="E86" s="52" t="n"/>
      <c r="F86" s="73" t="n"/>
      <c r="G86" s="73" t="n"/>
      <c r="H86" s="73" t="n"/>
      <c r="I86" s="52" t="n"/>
      <c r="J86" s="52" t="n"/>
      <c r="K86" s="52" t="n"/>
      <c r="L86" s="73" t="n"/>
      <c r="M86" s="73" t="n"/>
      <c r="N86" s="74">
        <f>IF(A86="","",D86-(IF(M86&lt;&gt;"",M86,L86)+E86))</f>
        <v/>
      </c>
      <c r="O86" s="52" t="n"/>
      <c r="P86" s="52" t="n"/>
      <c r="Q86" s="52" t="n"/>
    </row>
    <row r="87">
      <c r="A87" s="52" t="n"/>
      <c r="B87" s="52" t="n"/>
      <c r="C87" s="52" t="n"/>
      <c r="D87" s="73" t="n"/>
      <c r="E87" s="52" t="n"/>
      <c r="F87" s="73" t="n"/>
      <c r="G87" s="73" t="n"/>
      <c r="H87" s="73" t="n"/>
      <c r="I87" s="52" t="n"/>
      <c r="J87" s="52" t="n"/>
      <c r="K87" s="52" t="n"/>
      <c r="L87" s="73" t="n"/>
      <c r="M87" s="73" t="n"/>
      <c r="N87" s="74">
        <f>IF(A87="","",D87-(IF(M87&lt;&gt;"",M87,L87)+E87))</f>
        <v/>
      </c>
      <c r="O87" s="52" t="n"/>
      <c r="P87" s="52" t="n"/>
      <c r="Q87" s="52" t="n"/>
    </row>
    <row r="88">
      <c r="A88" s="52" t="n"/>
      <c r="B88" s="52" t="n"/>
      <c r="C88" s="52" t="n"/>
      <c r="D88" s="73" t="n"/>
      <c r="E88" s="52" t="n"/>
      <c r="F88" s="73" t="n"/>
      <c r="G88" s="73" t="n"/>
      <c r="H88" s="73" t="n"/>
      <c r="I88" s="52" t="n"/>
      <c r="J88" s="52" t="n"/>
      <c r="K88" s="52" t="n"/>
      <c r="L88" s="73" t="n"/>
      <c r="M88" s="73" t="n"/>
      <c r="N88" s="74">
        <f>IF(A88="","",D88-(IF(M88&lt;&gt;"",M88,L88)+E88))</f>
        <v/>
      </c>
      <c r="O88" s="52" t="n"/>
      <c r="P88" s="52" t="n"/>
      <c r="Q88" s="52" t="n"/>
    </row>
    <row r="89">
      <c r="A89" s="52" t="n"/>
      <c r="B89" s="52" t="n"/>
      <c r="C89" s="52" t="n"/>
      <c r="D89" s="73" t="n"/>
      <c r="E89" s="52" t="n"/>
      <c r="F89" s="73" t="n"/>
      <c r="G89" s="73" t="n"/>
      <c r="H89" s="73" t="n"/>
      <c r="I89" s="52" t="n"/>
      <c r="J89" s="52" t="n"/>
      <c r="K89" s="52" t="n"/>
      <c r="L89" s="73" t="n"/>
      <c r="M89" s="73" t="n"/>
      <c r="N89" s="74">
        <f>IF(A89="","",D89-(IF(M89&lt;&gt;"",M89,L89)+E89))</f>
        <v/>
      </c>
      <c r="O89" s="52" t="n"/>
      <c r="P89" s="52" t="n"/>
      <c r="Q89" s="52" t="n"/>
    </row>
    <row r="90">
      <c r="A90" s="52" t="n"/>
      <c r="B90" s="52" t="n"/>
      <c r="C90" s="52" t="n"/>
      <c r="D90" s="73" t="n"/>
      <c r="E90" s="52" t="n"/>
      <c r="F90" s="73" t="n"/>
      <c r="G90" s="73" t="n"/>
      <c r="H90" s="73" t="n"/>
      <c r="I90" s="52" t="n"/>
      <c r="J90" s="52" t="n"/>
      <c r="K90" s="52" t="n"/>
      <c r="L90" s="73" t="n"/>
      <c r="M90" s="73" t="n"/>
      <c r="N90" s="74">
        <f>IF(A90="","",D90-(IF(M90&lt;&gt;"",M90,L90)+E90))</f>
        <v/>
      </c>
      <c r="O90" s="52" t="n"/>
      <c r="P90" s="52" t="n"/>
      <c r="Q90" s="52" t="n"/>
    </row>
    <row r="91">
      <c r="A91" s="52" t="n"/>
      <c r="B91" s="52" t="n"/>
      <c r="C91" s="52" t="n"/>
      <c r="D91" s="73" t="n"/>
      <c r="E91" s="52" t="n"/>
      <c r="F91" s="73" t="n"/>
      <c r="G91" s="73" t="n"/>
      <c r="H91" s="73" t="n"/>
      <c r="I91" s="52" t="n"/>
      <c r="J91" s="52" t="n"/>
      <c r="K91" s="52" t="n"/>
      <c r="L91" s="73" t="n"/>
      <c r="M91" s="73" t="n"/>
      <c r="N91" s="74">
        <f>IF(A91="","",D91-(IF(M91&lt;&gt;"",M91,L91)+E91))</f>
        <v/>
      </c>
      <c r="O91" s="52" t="n"/>
      <c r="P91" s="52" t="n"/>
      <c r="Q91" s="52" t="n"/>
    </row>
    <row r="92">
      <c r="A92" s="52" t="n"/>
      <c r="B92" s="52" t="n"/>
      <c r="C92" s="52" t="n"/>
      <c r="D92" s="73" t="n"/>
      <c r="E92" s="52" t="n"/>
      <c r="F92" s="73" t="n"/>
      <c r="G92" s="73" t="n"/>
      <c r="H92" s="73" t="n"/>
      <c r="I92" s="52" t="n"/>
      <c r="J92" s="52" t="n"/>
      <c r="K92" s="52" t="n"/>
      <c r="L92" s="73" t="n"/>
      <c r="M92" s="73" t="n"/>
      <c r="N92" s="74">
        <f>IF(A92="","",D92-(IF(M92&lt;&gt;"",M92,L92)+E92))</f>
        <v/>
      </c>
      <c r="O92" s="52" t="n"/>
      <c r="P92" s="52" t="n"/>
      <c r="Q92" s="52" t="n"/>
    </row>
    <row r="93">
      <c r="A93" s="52" t="n"/>
      <c r="B93" s="52" t="n"/>
      <c r="C93" s="52" t="n"/>
      <c r="D93" s="73" t="n"/>
      <c r="E93" s="52" t="n"/>
      <c r="F93" s="73" t="n"/>
      <c r="G93" s="73" t="n"/>
      <c r="H93" s="73" t="n"/>
      <c r="I93" s="52" t="n"/>
      <c r="J93" s="52" t="n"/>
      <c r="K93" s="52" t="n"/>
      <c r="L93" s="73" t="n"/>
      <c r="M93" s="73" t="n"/>
      <c r="N93" s="74">
        <f>IF(A93="","",D93-(IF(M93&lt;&gt;"",M93,L93)+E93))</f>
        <v/>
      </c>
      <c r="O93" s="52" t="n"/>
      <c r="P93" s="52" t="n"/>
      <c r="Q93" s="52" t="n"/>
    </row>
    <row r="94">
      <c r="A94" s="52" t="n"/>
      <c r="B94" s="52" t="n"/>
      <c r="C94" s="52" t="n"/>
      <c r="D94" s="73" t="n"/>
      <c r="E94" s="52" t="n"/>
      <c r="F94" s="73" t="n"/>
      <c r="G94" s="73" t="n"/>
      <c r="H94" s="73" t="n"/>
      <c r="I94" s="52" t="n"/>
      <c r="J94" s="52" t="n"/>
      <c r="K94" s="52" t="n"/>
      <c r="L94" s="73" t="n"/>
      <c r="M94" s="73" t="n"/>
      <c r="N94" s="74">
        <f>IF(A94="","",D94-(IF(M94&lt;&gt;"",M94,L94)+E94))</f>
        <v/>
      </c>
      <c r="O94" s="52" t="n"/>
      <c r="P94" s="52" t="n"/>
      <c r="Q94" s="52" t="n"/>
    </row>
    <row r="95">
      <c r="A95" s="52" t="n"/>
      <c r="B95" s="52" t="n"/>
      <c r="C95" s="52" t="n"/>
      <c r="D95" s="73" t="n"/>
      <c r="E95" s="52" t="n"/>
      <c r="F95" s="73" t="n"/>
      <c r="G95" s="73" t="n"/>
      <c r="H95" s="73" t="n"/>
      <c r="I95" s="52" t="n"/>
      <c r="J95" s="52" t="n"/>
      <c r="K95" s="52" t="n"/>
      <c r="L95" s="73" t="n"/>
      <c r="M95" s="73" t="n"/>
      <c r="N95" s="74">
        <f>IF(A95="","",D95-(IF(M95&lt;&gt;"",M95,L95)+E95))</f>
        <v/>
      </c>
      <c r="O95" s="52" t="n"/>
      <c r="P95" s="52" t="n"/>
      <c r="Q95" s="52" t="n"/>
    </row>
    <row r="96">
      <c r="A96" s="52" t="n"/>
      <c r="B96" s="52" t="n"/>
      <c r="C96" s="52" t="n"/>
      <c r="D96" s="73" t="n"/>
      <c r="E96" s="52" t="n"/>
      <c r="F96" s="73" t="n"/>
      <c r="G96" s="73" t="n"/>
      <c r="H96" s="73" t="n"/>
      <c r="I96" s="52" t="n"/>
      <c r="J96" s="52" t="n"/>
      <c r="K96" s="52" t="n"/>
      <c r="L96" s="73" t="n"/>
      <c r="M96" s="73" t="n"/>
      <c r="N96" s="74">
        <f>IF(A96="","",D96-(IF(M96&lt;&gt;"",M96,L96)+E96))</f>
        <v/>
      </c>
      <c r="O96" s="52" t="n"/>
      <c r="P96" s="52" t="n"/>
      <c r="Q96" s="52" t="n"/>
    </row>
    <row r="97">
      <c r="A97" s="52" t="n"/>
      <c r="B97" s="52" t="n"/>
      <c r="C97" s="52" t="n"/>
      <c r="D97" s="73" t="n"/>
      <c r="E97" s="52" t="n"/>
      <c r="F97" s="73" t="n"/>
      <c r="G97" s="73" t="n"/>
      <c r="H97" s="73" t="n"/>
      <c r="I97" s="52" t="n"/>
      <c r="J97" s="52" t="n"/>
      <c r="K97" s="52" t="n"/>
      <c r="L97" s="73" t="n"/>
      <c r="M97" s="73" t="n"/>
      <c r="N97" s="74">
        <f>IF(A97="","",D97-(IF(M97&lt;&gt;"",M97,L97)+E97))</f>
        <v/>
      </c>
      <c r="O97" s="52" t="n"/>
      <c r="P97" s="52" t="n"/>
      <c r="Q97" s="52" t="n"/>
    </row>
    <row r="98">
      <c r="A98" s="52" t="n"/>
      <c r="B98" s="52" t="n"/>
      <c r="C98" s="52" t="n"/>
      <c r="D98" s="73" t="n"/>
      <c r="E98" s="52" t="n"/>
      <c r="F98" s="73" t="n"/>
      <c r="G98" s="73" t="n"/>
      <c r="H98" s="73" t="n"/>
      <c r="I98" s="52" t="n"/>
      <c r="J98" s="52" t="n"/>
      <c r="K98" s="52" t="n"/>
      <c r="L98" s="73" t="n"/>
      <c r="M98" s="73" t="n"/>
      <c r="N98" s="74">
        <f>IF(A98="","",D98-(IF(M98&lt;&gt;"",M98,L98)+E98))</f>
        <v/>
      </c>
      <c r="O98" s="52" t="n"/>
      <c r="P98" s="52" t="n"/>
      <c r="Q98" s="52" t="n"/>
    </row>
    <row r="99">
      <c r="A99" s="52" t="n"/>
      <c r="B99" s="52" t="n"/>
      <c r="C99" s="52" t="n"/>
      <c r="D99" s="73" t="n"/>
      <c r="E99" s="52" t="n"/>
      <c r="F99" s="73" t="n"/>
      <c r="G99" s="73" t="n"/>
      <c r="H99" s="73" t="n"/>
      <c r="I99" s="52" t="n"/>
      <c r="J99" s="52" t="n"/>
      <c r="K99" s="52" t="n"/>
      <c r="L99" s="73" t="n"/>
      <c r="M99" s="73" t="n"/>
      <c r="N99" s="74">
        <f>IF(A99="","",D99-(IF(M99&lt;&gt;"",M99,L99)+E99))</f>
        <v/>
      </c>
      <c r="O99" s="52" t="n"/>
      <c r="P99" s="52" t="n"/>
      <c r="Q99" s="52" t="n"/>
    </row>
    <row r="100">
      <c r="A100" s="52" t="n"/>
      <c r="B100" s="52" t="n"/>
      <c r="C100" s="52" t="n"/>
      <c r="D100" s="73" t="n"/>
      <c r="E100" s="52" t="n"/>
      <c r="F100" s="73" t="n"/>
      <c r="G100" s="73" t="n"/>
      <c r="H100" s="73" t="n"/>
      <c r="I100" s="52" t="n"/>
      <c r="J100" s="52" t="n"/>
      <c r="K100" s="52" t="n"/>
      <c r="L100" s="73" t="n"/>
      <c r="M100" s="73" t="n"/>
      <c r="N100" s="74">
        <f>IF(A100="","",D100-(IF(M100&lt;&gt;"",M100,L100)+E100))</f>
        <v/>
      </c>
      <c r="O100" s="52" t="n"/>
      <c r="P100" s="52" t="n"/>
      <c r="Q100" s="52" t="n"/>
    </row>
    <row r="101">
      <c r="A101" s="52" t="n"/>
      <c r="B101" s="52" t="n"/>
      <c r="C101" s="52" t="n"/>
      <c r="D101" s="73" t="n"/>
      <c r="E101" s="52" t="n"/>
      <c r="F101" s="73" t="n"/>
      <c r="G101" s="73" t="n"/>
      <c r="H101" s="73" t="n"/>
      <c r="I101" s="52" t="n"/>
      <c r="J101" s="52" t="n"/>
      <c r="K101" s="52" t="n"/>
      <c r="L101" s="73" t="n"/>
      <c r="M101" s="73" t="n"/>
      <c r="N101" s="74">
        <f>IF(A101="","",D101-(IF(M101&lt;&gt;"",M101,L101)+E101))</f>
        <v/>
      </c>
      <c r="O101" s="52" t="n"/>
      <c r="P101" s="52" t="n"/>
      <c r="Q101" s="52" t="n"/>
    </row>
    <row r="102">
      <c r="A102" s="52" t="n"/>
      <c r="B102" s="52" t="n"/>
      <c r="C102" s="52" t="n"/>
      <c r="D102" s="73" t="n"/>
      <c r="E102" s="52" t="n"/>
      <c r="F102" s="73" t="n"/>
      <c r="G102" s="73" t="n"/>
      <c r="H102" s="73" t="n"/>
      <c r="I102" s="52" t="n"/>
      <c r="J102" s="52" t="n"/>
      <c r="K102" s="52" t="n"/>
      <c r="L102" s="73" t="n"/>
      <c r="M102" s="73" t="n"/>
      <c r="N102" s="74">
        <f>IF(A102="","",D102-(IF(M102&lt;&gt;"",M102,L102)+E102))</f>
        <v/>
      </c>
      <c r="O102" s="52" t="n"/>
      <c r="P102" s="52" t="n"/>
      <c r="Q102" s="52" t="n"/>
    </row>
    <row r="103">
      <c r="A103" s="52" t="n"/>
      <c r="B103" s="52" t="n"/>
      <c r="C103" s="52" t="n"/>
      <c r="D103" s="73" t="n"/>
      <c r="E103" s="52" t="n"/>
      <c r="F103" s="73" t="n"/>
      <c r="G103" s="73" t="n"/>
      <c r="H103" s="73" t="n"/>
      <c r="I103" s="52" t="n"/>
      <c r="J103" s="52" t="n"/>
      <c r="K103" s="52" t="n"/>
      <c r="L103" s="73" t="n"/>
      <c r="M103" s="73" t="n"/>
      <c r="N103" s="74">
        <f>IF(A103="","",D103-(IF(M103&lt;&gt;"",M103,L103)+E103))</f>
        <v/>
      </c>
      <c r="O103" s="52" t="n"/>
      <c r="P103" s="52" t="n"/>
      <c r="Q103" s="52" t="n"/>
    </row>
    <row r="104">
      <c r="A104" s="52" t="n"/>
      <c r="B104" s="52" t="n"/>
      <c r="C104" s="52" t="n"/>
      <c r="D104" s="73" t="n"/>
      <c r="E104" s="52" t="n"/>
      <c r="F104" s="73" t="n"/>
      <c r="G104" s="73" t="n"/>
      <c r="H104" s="73" t="n"/>
      <c r="I104" s="52" t="n"/>
      <c r="J104" s="52" t="n"/>
      <c r="K104" s="52" t="n"/>
      <c r="L104" s="73" t="n"/>
      <c r="M104" s="73" t="n"/>
      <c r="N104" s="74">
        <f>IF(A104="","",D104-(IF(M104&lt;&gt;"",M104,L104)+E104))</f>
        <v/>
      </c>
      <c r="O104" s="52" t="n"/>
      <c r="P104" s="52" t="n"/>
      <c r="Q104" s="52" t="n"/>
    </row>
    <row r="105">
      <c r="A105" s="55" t="n"/>
      <c r="B105" s="55" t="n"/>
      <c r="C105" s="55" t="n"/>
      <c r="D105" s="75" t="n"/>
      <c r="E105" s="55" t="n"/>
      <c r="F105" s="75" t="n"/>
      <c r="G105" s="75" t="n"/>
      <c r="H105" s="75" t="n"/>
      <c r="I105" s="55" t="n"/>
      <c r="J105" s="55" t="n"/>
      <c r="K105" s="55" t="n"/>
      <c r="L105" s="75" t="n"/>
      <c r="M105" s="75" t="n"/>
      <c r="N105" s="76">
        <f>IF(A105="","",D105-(IF(M105&lt;&gt;"",M105,L105)+E105))</f>
        <v/>
      </c>
      <c r="O105" s="55" t="n"/>
      <c r="P105" s="55" t="n"/>
      <c r="Q105" s="55" t="n"/>
    </row>
  </sheetData>
  <mergeCells count="3">
    <mergeCell ref="A3:H3"/>
    <mergeCell ref="A2:H2"/>
    <mergeCell ref="A1:H1"/>
  </mergeCells>
  <dataValidations count="1">
    <dataValidation sqref="K6:K105" showDropDown="0" showInputMessage="0" showErrorMessage="0" allowBlank="0" type="list">
      <formula1>"Planned,Submitted,In review,Revise and resubmit,Accepted,Rejected,Superseded"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fitToPage="1"/>
  </sheetPr>
  <dimension ref="A1:O105"/>
  <sheetViews>
    <sheetView showGridLines="0" workbookViewId="0">
      <pane ySplit="5" topLeftCell="A6" activePane="bottomLeft" state="frozen"/>
      <selection pane="bottomLeft" activeCell="A1" sqref="A1"/>
    </sheetView>
  </sheetViews>
  <sheetFormatPr baseColWidth="8" defaultRowHeight="15"/>
  <cols>
    <col width="11.63000011444092" customWidth="1" min="1" max="1"/>
    <col width="12.13000011444092" customWidth="1" min="2" max="2"/>
    <col width="24" customWidth="1" min="3" max="3"/>
    <col width="24" customWidth="1" min="4" max="4"/>
    <col width="16.5" customWidth="1" min="5" max="5"/>
    <col width="17.25" customWidth="1" min="6" max="6"/>
    <col width="12.25" customWidth="1" min="7" max="7"/>
    <col width="13.25" customWidth="1" min="8" max="8"/>
    <col width="18.8799991607666" customWidth="1" min="9" max="9"/>
    <col width="13.5" customWidth="1" min="10" max="10"/>
    <col width="21.3799991607666" customWidth="1" min="11" max="11"/>
    <col width="19.25" customWidth="1" min="12" max="12"/>
    <col width="11.75" customWidth="1" min="13" max="13"/>
    <col width="18.6299991607666" customWidth="1" min="14" max="14"/>
    <col width="10"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Design &amp; project decision log</t>
        </is>
      </c>
    </row>
    <row r="2" ht="28" customHeight="1">
      <c r="A2" s="5" t="inlineStr">
        <is>
          <t>Record options, authority, required dates and affected information so decisions remain traceable.</t>
        </is>
      </c>
    </row>
    <row r="3" ht="24" customHeight="1">
      <c r="A3" s="7" t="inlineStr">
        <is>
          <t>FICTIONAL TRAINING EXAMPLE — replace every sample entry before project use</t>
        </is>
      </c>
    </row>
    <row r="5" ht="34" customHeight="1">
      <c r="A5" s="23" t="inlineStr">
        <is>
          <t>Decision ID</t>
        </is>
      </c>
      <c r="B5" s="24" t="inlineStr">
        <is>
          <t>Raised Date</t>
        </is>
      </c>
      <c r="C5" s="24" t="inlineStr">
        <is>
          <t>Decision Required</t>
        </is>
      </c>
      <c r="D5" s="24" t="inlineStr">
        <is>
          <t>Options</t>
        </is>
      </c>
      <c r="E5" s="24" t="inlineStr">
        <is>
          <t>Recommendation</t>
        </is>
      </c>
      <c r="F5" s="24" t="inlineStr">
        <is>
          <t>Decision Authority</t>
        </is>
      </c>
      <c r="G5" s="24" t="inlineStr">
        <is>
          <t>Required By</t>
        </is>
      </c>
      <c r="H5" s="24" t="inlineStr">
        <is>
          <t>Status</t>
        </is>
      </c>
      <c r="I5" s="24" t="inlineStr">
        <is>
          <t>Decision</t>
        </is>
      </c>
      <c r="J5" s="24" t="inlineStr">
        <is>
          <t>Decision Date</t>
        </is>
      </c>
      <c r="K5" s="24" t="inlineStr">
        <is>
          <t>Assumptions</t>
        </is>
      </c>
      <c r="L5" s="24" t="inlineStr">
        <is>
          <t>Affected Deliverables</t>
        </is>
      </c>
      <c r="M5" s="24" t="inlineStr">
        <is>
          <t>Supersedes</t>
        </is>
      </c>
      <c r="N5" s="24" t="inlineStr">
        <is>
          <t>Evidence URL</t>
        </is>
      </c>
      <c r="O5" s="25" t="inlineStr">
        <is>
          <t>Notes</t>
        </is>
      </c>
    </row>
    <row r="6">
      <c r="A6" s="49" t="inlineStr">
        <is>
          <t>DEC-003</t>
        </is>
      </c>
      <c r="B6" s="71" t="n">
        <v>46244</v>
      </c>
      <c r="C6" s="49" t="inlineStr">
        <is>
          <t>Door-head condition at corridor junction</t>
        </is>
      </c>
      <c r="D6" s="49" t="inlineStr">
        <is>
          <t>A: retain detail / B: revised trim</t>
        </is>
      </c>
      <c r="E6" s="49" t="inlineStr">
        <is>
          <t>Option B</t>
        </is>
      </c>
      <c r="F6" s="49" t="inlineStr">
        <is>
          <t>Design lead</t>
        </is>
      </c>
      <c r="G6" s="71" t="n">
        <v>46249</v>
      </c>
      <c r="H6" s="49" t="inlineStr">
        <is>
          <t>Approved</t>
        </is>
      </c>
      <c r="I6" s="49" t="inlineStr">
        <is>
          <t>Use revised detail option B</t>
        </is>
      </c>
      <c r="J6" s="71" t="n">
        <v>46248</v>
      </c>
      <c r="K6" s="49" t="inlineStr">
        <is>
          <t>Subject to ceiling coordination</t>
        </is>
      </c>
      <c r="L6" s="49" t="inlineStr">
        <is>
          <t>ARC-1001</t>
        </is>
      </c>
      <c r="M6" s="49" t="str"/>
      <c r="N6" s="49" t="inlineStr">
        <is>
          <t>https://cde.example/DEC-003</t>
        </is>
      </c>
      <c r="O6" s="49" t="n"/>
    </row>
    <row r="7">
      <c r="A7" s="52" t="inlineStr">
        <is>
          <t>DEC-004</t>
        </is>
      </c>
      <c r="B7" s="73" t="n">
        <v>46250</v>
      </c>
      <c r="C7" s="52" t="inlineStr">
        <is>
          <t>Maintenance route in plant room</t>
        </is>
      </c>
      <c r="D7" s="52" t="inlineStr">
        <is>
          <t>A: shift equipment / B: retain marked route</t>
        </is>
      </c>
      <c r="E7" s="52" t="inlineStr">
        <is>
          <t>Retain marked route</t>
        </is>
      </c>
      <c r="F7" s="52" t="inlineStr">
        <is>
          <t>FM representative</t>
        </is>
      </c>
      <c r="G7" s="73" t="n">
        <v>46256</v>
      </c>
      <c r="H7" s="52" t="inlineStr">
        <is>
          <t>Approved</t>
        </is>
      </c>
      <c r="I7" s="52" t="inlineStr">
        <is>
          <t>Retain route shown in markup</t>
        </is>
      </c>
      <c r="J7" s="73" t="n">
        <v>46255</v>
      </c>
      <c r="K7" s="52" t="inlineStr">
        <is>
          <t>Access zone remains clear</t>
        </is>
      </c>
      <c r="L7" s="52" t="inlineStr">
        <is>
          <t>MEP-M3-3001</t>
        </is>
      </c>
      <c r="M7" s="52" t="str"/>
      <c r="N7" s="52" t="inlineStr">
        <is>
          <t>https://cde.example/DEC-004</t>
        </is>
      </c>
      <c r="O7" s="52" t="n"/>
    </row>
    <row r="8">
      <c r="A8" s="52" t="inlineStr">
        <is>
          <t>DEC-005</t>
        </is>
      </c>
      <c r="B8" s="73" t="n">
        <v>46252</v>
      </c>
      <c r="C8" s="52" t="inlineStr">
        <is>
          <t>Sleeve set-out at transfer beam</t>
        </is>
      </c>
      <c r="D8" s="52" t="inlineStr">
        <is>
          <t>A: reroute / B: structural opening review</t>
        </is>
      </c>
      <c r="E8" s="52" t="inlineStr">
        <is>
          <t>Review both</t>
        </is>
      </c>
      <c r="F8" s="52" t="inlineStr">
        <is>
          <t>Design lead</t>
        </is>
      </c>
      <c r="G8" s="73" t="n">
        <v>46255</v>
      </c>
      <c r="H8" s="52" t="inlineStr">
        <is>
          <t>Options in review</t>
        </is>
      </c>
      <c r="I8" s="52" t="str"/>
      <c r="J8" s="73" t="n"/>
      <c r="K8" s="52" t="inlineStr">
        <is>
          <t>No installation until approved</t>
        </is>
      </c>
      <c r="L8" s="52" t="inlineStr">
        <is>
          <t>STR-M3-2001 / MEP-M3-3001</t>
        </is>
      </c>
      <c r="M8" s="52" t="str"/>
      <c r="N8" s="52" t="str"/>
      <c r="O8" s="52" t="n"/>
    </row>
    <row r="9">
      <c r="A9" s="52" t="inlineStr">
        <is>
          <t>DEC-006</t>
        </is>
      </c>
      <c r="B9" s="73" t="n">
        <v>46254</v>
      </c>
      <c r="C9" s="52" t="inlineStr">
        <is>
          <t>Lighting control zoning</t>
        </is>
      </c>
      <c r="D9" s="52" t="inlineStr">
        <is>
          <t>A: two zones / B: four zones</t>
        </is>
      </c>
      <c r="E9" s="52" t="inlineStr">
        <is>
          <t>Four zones</t>
        </is>
      </c>
      <c r="F9" s="52" t="inlineStr">
        <is>
          <t>Owner representative</t>
        </is>
      </c>
      <c r="G9" s="73" t="n">
        <v>46258</v>
      </c>
      <c r="H9" s="52" t="inlineStr">
        <is>
          <t>Approved</t>
        </is>
      </c>
      <c r="I9" s="52" t="inlineStr">
        <is>
          <t>Use four control zones</t>
        </is>
      </c>
      <c r="J9" s="73" t="n">
        <v>46256</v>
      </c>
      <c r="K9" s="52" t="inlineStr">
        <is>
          <t>Budget impact through CHG-004</t>
        </is>
      </c>
      <c r="L9" s="52" t="inlineStr">
        <is>
          <t>ELE-4101</t>
        </is>
      </c>
      <c r="M9" s="52" t="str"/>
      <c r="N9" s="52" t="inlineStr">
        <is>
          <t>https://cde.example/DEC-006</t>
        </is>
      </c>
      <c r="O9" s="52" t="n"/>
    </row>
    <row r="10">
      <c r="A10" s="52" t="inlineStr">
        <is>
          <t>DEC-007</t>
        </is>
      </c>
      <c r="B10" s="73" t="n">
        <v>46256</v>
      </c>
      <c r="C10" s="52" t="inlineStr">
        <is>
          <t>Entrance package issue sequence</t>
        </is>
      </c>
      <c r="D10" s="52" t="inlineStr">
        <is>
          <t>A: full package / B: early entrance subset</t>
        </is>
      </c>
      <c r="E10" s="52" t="inlineStr">
        <is>
          <t>Early subset</t>
        </is>
      </c>
      <c r="F10" s="52" t="inlineStr">
        <is>
          <t>Project manager</t>
        </is>
      </c>
      <c r="G10" s="73" t="n">
        <v>46259</v>
      </c>
      <c r="H10" s="52" t="inlineStr">
        <is>
          <t>Required</t>
        </is>
      </c>
      <c r="I10" s="52" t="str"/>
      <c r="J10" s="73" t="n"/>
      <c r="K10" s="52" t="inlineStr">
        <is>
          <t>Requires drawing list confirmation</t>
        </is>
      </c>
      <c r="L10" s="52" t="inlineStr">
        <is>
          <t>ARC entrance package</t>
        </is>
      </c>
      <c r="M10" s="52" t="str"/>
      <c r="N10" s="52" t="str"/>
      <c r="O10" s="52" t="n"/>
    </row>
    <row r="11">
      <c r="A11" s="52" t="n"/>
      <c r="B11" s="73" t="n"/>
      <c r="C11" s="52" t="n"/>
      <c r="D11" s="52" t="n"/>
      <c r="E11" s="52" t="n"/>
      <c r="F11" s="52" t="n"/>
      <c r="G11" s="73" t="n"/>
      <c r="H11" s="52" t="n"/>
      <c r="I11" s="52" t="n"/>
      <c r="J11" s="73" t="n"/>
      <c r="K11" s="52" t="n"/>
      <c r="L11" s="52" t="n"/>
      <c r="M11" s="52" t="n"/>
      <c r="N11" s="52" t="n"/>
      <c r="O11" s="52" t="n"/>
    </row>
    <row r="12">
      <c r="A12" s="52" t="n"/>
      <c r="B12" s="73" t="n"/>
      <c r="C12" s="52" t="n"/>
      <c r="D12" s="52" t="n"/>
      <c r="E12" s="52" t="n"/>
      <c r="F12" s="52" t="n"/>
      <c r="G12" s="73" t="n"/>
      <c r="H12" s="52" t="n"/>
      <c r="I12" s="52" t="n"/>
      <c r="J12" s="73" t="n"/>
      <c r="K12" s="52" t="n"/>
      <c r="L12" s="52" t="n"/>
      <c r="M12" s="52" t="n"/>
      <c r="N12" s="52" t="n"/>
      <c r="O12" s="52" t="n"/>
    </row>
    <row r="13">
      <c r="A13" s="52" t="n"/>
      <c r="B13" s="73" t="n"/>
      <c r="C13" s="52" t="n"/>
      <c r="D13" s="52" t="n"/>
      <c r="E13" s="52" t="n"/>
      <c r="F13" s="52" t="n"/>
      <c r="G13" s="73" t="n"/>
      <c r="H13" s="52" t="n"/>
      <c r="I13" s="52" t="n"/>
      <c r="J13" s="73" t="n"/>
      <c r="K13" s="52" t="n"/>
      <c r="L13" s="52" t="n"/>
      <c r="M13" s="52" t="n"/>
      <c r="N13" s="52" t="n"/>
      <c r="O13" s="52" t="n"/>
    </row>
    <row r="14">
      <c r="A14" s="52" t="n"/>
      <c r="B14" s="73" t="n"/>
      <c r="C14" s="52" t="n"/>
      <c r="D14" s="52" t="n"/>
      <c r="E14" s="52" t="n"/>
      <c r="F14" s="52" t="n"/>
      <c r="G14" s="73" t="n"/>
      <c r="H14" s="52" t="n"/>
      <c r="I14" s="52" t="n"/>
      <c r="J14" s="73" t="n"/>
      <c r="K14" s="52" t="n"/>
      <c r="L14" s="52" t="n"/>
      <c r="M14" s="52" t="n"/>
      <c r="N14" s="52" t="n"/>
      <c r="O14" s="52" t="n"/>
    </row>
    <row r="15">
      <c r="A15" s="52" t="n"/>
      <c r="B15" s="73" t="n"/>
      <c r="C15" s="52" t="n"/>
      <c r="D15" s="52" t="n"/>
      <c r="E15" s="52" t="n"/>
      <c r="F15" s="52" t="n"/>
      <c r="G15" s="73" t="n"/>
      <c r="H15" s="52" t="n"/>
      <c r="I15" s="52" t="n"/>
      <c r="J15" s="73" t="n"/>
      <c r="K15" s="52" t="n"/>
      <c r="L15" s="52" t="n"/>
      <c r="M15" s="52" t="n"/>
      <c r="N15" s="52" t="n"/>
      <c r="O15" s="52" t="n"/>
    </row>
    <row r="16">
      <c r="A16" s="52" t="n"/>
      <c r="B16" s="73" t="n"/>
      <c r="C16" s="52" t="n"/>
      <c r="D16" s="52" t="n"/>
      <c r="E16" s="52" t="n"/>
      <c r="F16" s="52" t="n"/>
      <c r="G16" s="73" t="n"/>
      <c r="H16" s="52" t="n"/>
      <c r="I16" s="52" t="n"/>
      <c r="J16" s="73" t="n"/>
      <c r="K16" s="52" t="n"/>
      <c r="L16" s="52" t="n"/>
      <c r="M16" s="52" t="n"/>
      <c r="N16" s="52" t="n"/>
      <c r="O16" s="52" t="n"/>
    </row>
    <row r="17">
      <c r="A17" s="52" t="n"/>
      <c r="B17" s="73" t="n"/>
      <c r="C17" s="52" t="n"/>
      <c r="D17" s="52" t="n"/>
      <c r="E17" s="52" t="n"/>
      <c r="F17" s="52" t="n"/>
      <c r="G17" s="73" t="n"/>
      <c r="H17" s="52" t="n"/>
      <c r="I17" s="52" t="n"/>
      <c r="J17" s="73" t="n"/>
      <c r="K17" s="52" t="n"/>
      <c r="L17" s="52" t="n"/>
      <c r="M17" s="52" t="n"/>
      <c r="N17" s="52" t="n"/>
      <c r="O17" s="52" t="n"/>
    </row>
    <row r="18">
      <c r="A18" s="52" t="n"/>
      <c r="B18" s="73" t="n"/>
      <c r="C18" s="52" t="n"/>
      <c r="D18" s="52" t="n"/>
      <c r="E18" s="52" t="n"/>
      <c r="F18" s="52" t="n"/>
      <c r="G18" s="73" t="n"/>
      <c r="H18" s="52" t="n"/>
      <c r="I18" s="52" t="n"/>
      <c r="J18" s="73" t="n"/>
      <c r="K18" s="52" t="n"/>
      <c r="L18" s="52" t="n"/>
      <c r="M18" s="52" t="n"/>
      <c r="N18" s="52" t="n"/>
      <c r="O18" s="52" t="n"/>
    </row>
    <row r="19">
      <c r="A19" s="52" t="n"/>
      <c r="B19" s="73" t="n"/>
      <c r="C19" s="52" t="n"/>
      <c r="D19" s="52" t="n"/>
      <c r="E19" s="52" t="n"/>
      <c r="F19" s="52" t="n"/>
      <c r="G19" s="73" t="n"/>
      <c r="H19" s="52" t="n"/>
      <c r="I19" s="52" t="n"/>
      <c r="J19" s="73" t="n"/>
      <c r="K19" s="52" t="n"/>
      <c r="L19" s="52" t="n"/>
      <c r="M19" s="52" t="n"/>
      <c r="N19" s="52" t="n"/>
      <c r="O19" s="52" t="n"/>
    </row>
    <row r="20">
      <c r="A20" s="52" t="n"/>
      <c r="B20" s="73" t="n"/>
      <c r="C20" s="52" t="n"/>
      <c r="D20" s="52" t="n"/>
      <c r="E20" s="52" t="n"/>
      <c r="F20" s="52" t="n"/>
      <c r="G20" s="73" t="n"/>
      <c r="H20" s="52" t="n"/>
      <c r="I20" s="52" t="n"/>
      <c r="J20" s="73" t="n"/>
      <c r="K20" s="52" t="n"/>
      <c r="L20" s="52" t="n"/>
      <c r="M20" s="52" t="n"/>
      <c r="N20" s="52" t="n"/>
      <c r="O20" s="52" t="n"/>
    </row>
    <row r="21">
      <c r="A21" s="52" t="n"/>
      <c r="B21" s="73" t="n"/>
      <c r="C21" s="52" t="n"/>
      <c r="D21" s="52" t="n"/>
      <c r="E21" s="52" t="n"/>
      <c r="F21" s="52" t="n"/>
      <c r="G21" s="73" t="n"/>
      <c r="H21" s="52" t="n"/>
      <c r="I21" s="52" t="n"/>
      <c r="J21" s="73" t="n"/>
      <c r="K21" s="52" t="n"/>
      <c r="L21" s="52" t="n"/>
      <c r="M21" s="52" t="n"/>
      <c r="N21" s="52" t="n"/>
      <c r="O21" s="52" t="n"/>
    </row>
    <row r="22">
      <c r="A22" s="52" t="n"/>
      <c r="B22" s="73" t="n"/>
      <c r="C22" s="52" t="n"/>
      <c r="D22" s="52" t="n"/>
      <c r="E22" s="52" t="n"/>
      <c r="F22" s="52" t="n"/>
      <c r="G22" s="73" t="n"/>
      <c r="H22" s="52" t="n"/>
      <c r="I22" s="52" t="n"/>
      <c r="J22" s="73" t="n"/>
      <c r="K22" s="52" t="n"/>
      <c r="L22" s="52" t="n"/>
      <c r="M22" s="52" t="n"/>
      <c r="N22" s="52" t="n"/>
      <c r="O22" s="52" t="n"/>
    </row>
    <row r="23">
      <c r="A23" s="52" t="n"/>
      <c r="B23" s="73" t="n"/>
      <c r="C23" s="52" t="n"/>
      <c r="D23" s="52" t="n"/>
      <c r="E23" s="52" t="n"/>
      <c r="F23" s="52" t="n"/>
      <c r="G23" s="73" t="n"/>
      <c r="H23" s="52" t="n"/>
      <c r="I23" s="52" t="n"/>
      <c r="J23" s="73" t="n"/>
      <c r="K23" s="52" t="n"/>
      <c r="L23" s="52" t="n"/>
      <c r="M23" s="52" t="n"/>
      <c r="N23" s="52" t="n"/>
      <c r="O23" s="52" t="n"/>
    </row>
    <row r="24">
      <c r="A24" s="52" t="n"/>
      <c r="B24" s="73" t="n"/>
      <c r="C24" s="52" t="n"/>
      <c r="D24" s="52" t="n"/>
      <c r="E24" s="52" t="n"/>
      <c r="F24" s="52" t="n"/>
      <c r="G24" s="73" t="n"/>
      <c r="H24" s="52" t="n"/>
      <c r="I24" s="52" t="n"/>
      <c r="J24" s="73" t="n"/>
      <c r="K24" s="52" t="n"/>
      <c r="L24" s="52" t="n"/>
      <c r="M24" s="52" t="n"/>
      <c r="N24" s="52" t="n"/>
      <c r="O24" s="52" t="n"/>
    </row>
    <row r="25">
      <c r="A25" s="52" t="n"/>
      <c r="B25" s="73" t="n"/>
      <c r="C25" s="52" t="n"/>
      <c r="D25" s="52" t="n"/>
      <c r="E25" s="52" t="n"/>
      <c r="F25" s="52" t="n"/>
      <c r="G25" s="73" t="n"/>
      <c r="H25" s="52" t="n"/>
      <c r="I25" s="52" t="n"/>
      <c r="J25" s="73" t="n"/>
      <c r="K25" s="52" t="n"/>
      <c r="L25" s="52" t="n"/>
      <c r="M25" s="52" t="n"/>
      <c r="N25" s="52" t="n"/>
      <c r="O25" s="52" t="n"/>
    </row>
    <row r="26">
      <c r="A26" s="52" t="n"/>
      <c r="B26" s="73" t="n"/>
      <c r="C26" s="52" t="n"/>
      <c r="D26" s="52" t="n"/>
      <c r="E26" s="52" t="n"/>
      <c r="F26" s="52" t="n"/>
      <c r="G26" s="73" t="n"/>
      <c r="H26" s="52" t="n"/>
      <c r="I26" s="52" t="n"/>
      <c r="J26" s="73" t="n"/>
      <c r="K26" s="52" t="n"/>
      <c r="L26" s="52" t="n"/>
      <c r="M26" s="52" t="n"/>
      <c r="N26" s="52" t="n"/>
      <c r="O26" s="52" t="n"/>
    </row>
    <row r="27">
      <c r="A27" s="52" t="n"/>
      <c r="B27" s="73" t="n"/>
      <c r="C27" s="52" t="n"/>
      <c r="D27" s="52" t="n"/>
      <c r="E27" s="52" t="n"/>
      <c r="F27" s="52" t="n"/>
      <c r="G27" s="73" t="n"/>
      <c r="H27" s="52" t="n"/>
      <c r="I27" s="52" t="n"/>
      <c r="J27" s="73" t="n"/>
      <c r="K27" s="52" t="n"/>
      <c r="L27" s="52" t="n"/>
      <c r="M27" s="52" t="n"/>
      <c r="N27" s="52" t="n"/>
      <c r="O27" s="52" t="n"/>
    </row>
    <row r="28">
      <c r="A28" s="52" t="n"/>
      <c r="B28" s="73" t="n"/>
      <c r="C28" s="52" t="n"/>
      <c r="D28" s="52" t="n"/>
      <c r="E28" s="52" t="n"/>
      <c r="F28" s="52" t="n"/>
      <c r="G28" s="73" t="n"/>
      <c r="H28" s="52" t="n"/>
      <c r="I28" s="52" t="n"/>
      <c r="J28" s="73" t="n"/>
      <c r="K28" s="52" t="n"/>
      <c r="L28" s="52" t="n"/>
      <c r="M28" s="52" t="n"/>
      <c r="N28" s="52" t="n"/>
      <c r="O28" s="52" t="n"/>
    </row>
    <row r="29">
      <c r="A29" s="52" t="n"/>
      <c r="B29" s="73" t="n"/>
      <c r="C29" s="52" t="n"/>
      <c r="D29" s="52" t="n"/>
      <c r="E29" s="52" t="n"/>
      <c r="F29" s="52" t="n"/>
      <c r="G29" s="73" t="n"/>
      <c r="H29" s="52" t="n"/>
      <c r="I29" s="52" t="n"/>
      <c r="J29" s="73" t="n"/>
      <c r="K29" s="52" t="n"/>
      <c r="L29" s="52" t="n"/>
      <c r="M29" s="52" t="n"/>
      <c r="N29" s="52" t="n"/>
      <c r="O29" s="52" t="n"/>
    </row>
    <row r="30">
      <c r="A30" s="52" t="n"/>
      <c r="B30" s="73" t="n"/>
      <c r="C30" s="52" t="n"/>
      <c r="D30" s="52" t="n"/>
      <c r="E30" s="52" t="n"/>
      <c r="F30" s="52" t="n"/>
      <c r="G30" s="73" t="n"/>
      <c r="H30" s="52" t="n"/>
      <c r="I30" s="52" t="n"/>
      <c r="J30" s="73" t="n"/>
      <c r="K30" s="52" t="n"/>
      <c r="L30" s="52" t="n"/>
      <c r="M30" s="52" t="n"/>
      <c r="N30" s="52" t="n"/>
      <c r="O30" s="52" t="n"/>
    </row>
    <row r="31">
      <c r="A31" s="52" t="n"/>
      <c r="B31" s="73" t="n"/>
      <c r="C31" s="52" t="n"/>
      <c r="D31" s="52" t="n"/>
      <c r="E31" s="52" t="n"/>
      <c r="F31" s="52" t="n"/>
      <c r="G31" s="73" t="n"/>
      <c r="H31" s="52" t="n"/>
      <c r="I31" s="52" t="n"/>
      <c r="J31" s="73" t="n"/>
      <c r="K31" s="52" t="n"/>
      <c r="L31" s="52" t="n"/>
      <c r="M31" s="52" t="n"/>
      <c r="N31" s="52" t="n"/>
      <c r="O31" s="52" t="n"/>
    </row>
    <row r="32">
      <c r="A32" s="52" t="n"/>
      <c r="B32" s="73" t="n"/>
      <c r="C32" s="52" t="n"/>
      <c r="D32" s="52" t="n"/>
      <c r="E32" s="52" t="n"/>
      <c r="F32" s="52" t="n"/>
      <c r="G32" s="73" t="n"/>
      <c r="H32" s="52" t="n"/>
      <c r="I32" s="52" t="n"/>
      <c r="J32" s="73" t="n"/>
      <c r="K32" s="52" t="n"/>
      <c r="L32" s="52" t="n"/>
      <c r="M32" s="52" t="n"/>
      <c r="N32" s="52" t="n"/>
      <c r="O32" s="52" t="n"/>
    </row>
    <row r="33">
      <c r="A33" s="52" t="n"/>
      <c r="B33" s="73" t="n"/>
      <c r="C33" s="52" t="n"/>
      <c r="D33" s="52" t="n"/>
      <c r="E33" s="52" t="n"/>
      <c r="F33" s="52" t="n"/>
      <c r="G33" s="73" t="n"/>
      <c r="H33" s="52" t="n"/>
      <c r="I33" s="52" t="n"/>
      <c r="J33" s="73" t="n"/>
      <c r="K33" s="52" t="n"/>
      <c r="L33" s="52" t="n"/>
      <c r="M33" s="52" t="n"/>
      <c r="N33" s="52" t="n"/>
      <c r="O33" s="52" t="n"/>
    </row>
    <row r="34">
      <c r="A34" s="52" t="n"/>
      <c r="B34" s="73" t="n"/>
      <c r="C34" s="52" t="n"/>
      <c r="D34" s="52" t="n"/>
      <c r="E34" s="52" t="n"/>
      <c r="F34" s="52" t="n"/>
      <c r="G34" s="73" t="n"/>
      <c r="H34" s="52" t="n"/>
      <c r="I34" s="52" t="n"/>
      <c r="J34" s="73" t="n"/>
      <c r="K34" s="52" t="n"/>
      <c r="L34" s="52" t="n"/>
      <c r="M34" s="52" t="n"/>
      <c r="N34" s="52" t="n"/>
      <c r="O34" s="52" t="n"/>
    </row>
    <row r="35">
      <c r="A35" s="52" t="n"/>
      <c r="B35" s="73" t="n"/>
      <c r="C35" s="52" t="n"/>
      <c r="D35" s="52" t="n"/>
      <c r="E35" s="52" t="n"/>
      <c r="F35" s="52" t="n"/>
      <c r="G35" s="73" t="n"/>
      <c r="H35" s="52" t="n"/>
      <c r="I35" s="52" t="n"/>
      <c r="J35" s="73" t="n"/>
      <c r="K35" s="52" t="n"/>
      <c r="L35" s="52" t="n"/>
      <c r="M35" s="52" t="n"/>
      <c r="N35" s="52" t="n"/>
      <c r="O35" s="52" t="n"/>
    </row>
    <row r="36">
      <c r="A36" s="52" t="n"/>
      <c r="B36" s="73" t="n"/>
      <c r="C36" s="52" t="n"/>
      <c r="D36" s="52" t="n"/>
      <c r="E36" s="52" t="n"/>
      <c r="F36" s="52" t="n"/>
      <c r="G36" s="73" t="n"/>
      <c r="H36" s="52" t="n"/>
      <c r="I36" s="52" t="n"/>
      <c r="J36" s="73" t="n"/>
      <c r="K36" s="52" t="n"/>
      <c r="L36" s="52" t="n"/>
      <c r="M36" s="52" t="n"/>
      <c r="N36" s="52" t="n"/>
      <c r="O36" s="52" t="n"/>
    </row>
    <row r="37">
      <c r="A37" s="52" t="n"/>
      <c r="B37" s="73" t="n"/>
      <c r="C37" s="52" t="n"/>
      <c r="D37" s="52" t="n"/>
      <c r="E37" s="52" t="n"/>
      <c r="F37" s="52" t="n"/>
      <c r="G37" s="73" t="n"/>
      <c r="H37" s="52" t="n"/>
      <c r="I37" s="52" t="n"/>
      <c r="J37" s="73" t="n"/>
      <c r="K37" s="52" t="n"/>
      <c r="L37" s="52" t="n"/>
      <c r="M37" s="52" t="n"/>
      <c r="N37" s="52" t="n"/>
      <c r="O37" s="52" t="n"/>
    </row>
    <row r="38">
      <c r="A38" s="52" t="n"/>
      <c r="B38" s="73" t="n"/>
      <c r="C38" s="52" t="n"/>
      <c r="D38" s="52" t="n"/>
      <c r="E38" s="52" t="n"/>
      <c r="F38" s="52" t="n"/>
      <c r="G38" s="73" t="n"/>
      <c r="H38" s="52" t="n"/>
      <c r="I38" s="52" t="n"/>
      <c r="J38" s="73" t="n"/>
      <c r="K38" s="52" t="n"/>
      <c r="L38" s="52" t="n"/>
      <c r="M38" s="52" t="n"/>
      <c r="N38" s="52" t="n"/>
      <c r="O38" s="52" t="n"/>
    </row>
    <row r="39">
      <c r="A39" s="52" t="n"/>
      <c r="B39" s="73" t="n"/>
      <c r="C39" s="52" t="n"/>
      <c r="D39" s="52" t="n"/>
      <c r="E39" s="52" t="n"/>
      <c r="F39" s="52" t="n"/>
      <c r="G39" s="73" t="n"/>
      <c r="H39" s="52" t="n"/>
      <c r="I39" s="52" t="n"/>
      <c r="J39" s="73" t="n"/>
      <c r="K39" s="52" t="n"/>
      <c r="L39" s="52" t="n"/>
      <c r="M39" s="52" t="n"/>
      <c r="N39" s="52" t="n"/>
      <c r="O39" s="52" t="n"/>
    </row>
    <row r="40">
      <c r="A40" s="52" t="n"/>
      <c r="B40" s="73" t="n"/>
      <c r="C40" s="52" t="n"/>
      <c r="D40" s="52" t="n"/>
      <c r="E40" s="52" t="n"/>
      <c r="F40" s="52" t="n"/>
      <c r="G40" s="73" t="n"/>
      <c r="H40" s="52" t="n"/>
      <c r="I40" s="52" t="n"/>
      <c r="J40" s="73" t="n"/>
      <c r="K40" s="52" t="n"/>
      <c r="L40" s="52" t="n"/>
      <c r="M40" s="52" t="n"/>
      <c r="N40" s="52" t="n"/>
      <c r="O40" s="52" t="n"/>
    </row>
    <row r="41">
      <c r="A41" s="52" t="n"/>
      <c r="B41" s="73" t="n"/>
      <c r="C41" s="52" t="n"/>
      <c r="D41" s="52" t="n"/>
      <c r="E41" s="52" t="n"/>
      <c r="F41" s="52" t="n"/>
      <c r="G41" s="73" t="n"/>
      <c r="H41" s="52" t="n"/>
      <c r="I41" s="52" t="n"/>
      <c r="J41" s="73" t="n"/>
      <c r="K41" s="52" t="n"/>
      <c r="L41" s="52" t="n"/>
      <c r="M41" s="52" t="n"/>
      <c r="N41" s="52" t="n"/>
      <c r="O41" s="52" t="n"/>
    </row>
    <row r="42">
      <c r="A42" s="52" t="n"/>
      <c r="B42" s="73" t="n"/>
      <c r="C42" s="52" t="n"/>
      <c r="D42" s="52" t="n"/>
      <c r="E42" s="52" t="n"/>
      <c r="F42" s="52" t="n"/>
      <c r="G42" s="73" t="n"/>
      <c r="H42" s="52" t="n"/>
      <c r="I42" s="52" t="n"/>
      <c r="J42" s="73" t="n"/>
      <c r="K42" s="52" t="n"/>
      <c r="L42" s="52" t="n"/>
      <c r="M42" s="52" t="n"/>
      <c r="N42" s="52" t="n"/>
      <c r="O42" s="52" t="n"/>
    </row>
    <row r="43">
      <c r="A43" s="52" t="n"/>
      <c r="B43" s="73" t="n"/>
      <c r="C43" s="52" t="n"/>
      <c r="D43" s="52" t="n"/>
      <c r="E43" s="52" t="n"/>
      <c r="F43" s="52" t="n"/>
      <c r="G43" s="73" t="n"/>
      <c r="H43" s="52" t="n"/>
      <c r="I43" s="52" t="n"/>
      <c r="J43" s="73" t="n"/>
      <c r="K43" s="52" t="n"/>
      <c r="L43" s="52" t="n"/>
      <c r="M43" s="52" t="n"/>
      <c r="N43" s="52" t="n"/>
      <c r="O43" s="52" t="n"/>
    </row>
    <row r="44">
      <c r="A44" s="52" t="n"/>
      <c r="B44" s="73" t="n"/>
      <c r="C44" s="52" t="n"/>
      <c r="D44" s="52" t="n"/>
      <c r="E44" s="52" t="n"/>
      <c r="F44" s="52" t="n"/>
      <c r="G44" s="73" t="n"/>
      <c r="H44" s="52" t="n"/>
      <c r="I44" s="52" t="n"/>
      <c r="J44" s="73" t="n"/>
      <c r="K44" s="52" t="n"/>
      <c r="L44" s="52" t="n"/>
      <c r="M44" s="52" t="n"/>
      <c r="N44" s="52" t="n"/>
      <c r="O44" s="52" t="n"/>
    </row>
    <row r="45">
      <c r="A45" s="52" t="n"/>
      <c r="B45" s="73" t="n"/>
      <c r="C45" s="52" t="n"/>
      <c r="D45" s="52" t="n"/>
      <c r="E45" s="52" t="n"/>
      <c r="F45" s="52" t="n"/>
      <c r="G45" s="73" t="n"/>
      <c r="H45" s="52" t="n"/>
      <c r="I45" s="52" t="n"/>
      <c r="J45" s="73" t="n"/>
      <c r="K45" s="52" t="n"/>
      <c r="L45" s="52" t="n"/>
      <c r="M45" s="52" t="n"/>
      <c r="N45" s="52" t="n"/>
      <c r="O45" s="52" t="n"/>
    </row>
    <row r="46">
      <c r="A46" s="52" t="n"/>
      <c r="B46" s="73" t="n"/>
      <c r="C46" s="52" t="n"/>
      <c r="D46" s="52" t="n"/>
      <c r="E46" s="52" t="n"/>
      <c r="F46" s="52" t="n"/>
      <c r="G46" s="73" t="n"/>
      <c r="H46" s="52" t="n"/>
      <c r="I46" s="52" t="n"/>
      <c r="J46" s="73" t="n"/>
      <c r="K46" s="52" t="n"/>
      <c r="L46" s="52" t="n"/>
      <c r="M46" s="52" t="n"/>
      <c r="N46" s="52" t="n"/>
      <c r="O46" s="52" t="n"/>
    </row>
    <row r="47">
      <c r="A47" s="52" t="n"/>
      <c r="B47" s="73" t="n"/>
      <c r="C47" s="52" t="n"/>
      <c r="D47" s="52" t="n"/>
      <c r="E47" s="52" t="n"/>
      <c r="F47" s="52" t="n"/>
      <c r="G47" s="73" t="n"/>
      <c r="H47" s="52" t="n"/>
      <c r="I47" s="52" t="n"/>
      <c r="J47" s="73" t="n"/>
      <c r="K47" s="52" t="n"/>
      <c r="L47" s="52" t="n"/>
      <c r="M47" s="52" t="n"/>
      <c r="N47" s="52" t="n"/>
      <c r="O47" s="52" t="n"/>
    </row>
    <row r="48">
      <c r="A48" s="52" t="n"/>
      <c r="B48" s="73" t="n"/>
      <c r="C48" s="52" t="n"/>
      <c r="D48" s="52" t="n"/>
      <c r="E48" s="52" t="n"/>
      <c r="F48" s="52" t="n"/>
      <c r="G48" s="73" t="n"/>
      <c r="H48" s="52" t="n"/>
      <c r="I48" s="52" t="n"/>
      <c r="J48" s="73" t="n"/>
      <c r="K48" s="52" t="n"/>
      <c r="L48" s="52" t="n"/>
      <c r="M48" s="52" t="n"/>
      <c r="N48" s="52" t="n"/>
      <c r="O48" s="52" t="n"/>
    </row>
    <row r="49">
      <c r="A49" s="52" t="n"/>
      <c r="B49" s="73" t="n"/>
      <c r="C49" s="52" t="n"/>
      <c r="D49" s="52" t="n"/>
      <c r="E49" s="52" t="n"/>
      <c r="F49" s="52" t="n"/>
      <c r="G49" s="73" t="n"/>
      <c r="H49" s="52" t="n"/>
      <c r="I49" s="52" t="n"/>
      <c r="J49" s="73" t="n"/>
      <c r="K49" s="52" t="n"/>
      <c r="L49" s="52" t="n"/>
      <c r="M49" s="52" t="n"/>
      <c r="N49" s="52" t="n"/>
      <c r="O49" s="52" t="n"/>
    </row>
    <row r="50">
      <c r="A50" s="52" t="n"/>
      <c r="B50" s="73" t="n"/>
      <c r="C50" s="52" t="n"/>
      <c r="D50" s="52" t="n"/>
      <c r="E50" s="52" t="n"/>
      <c r="F50" s="52" t="n"/>
      <c r="G50" s="73" t="n"/>
      <c r="H50" s="52" t="n"/>
      <c r="I50" s="52" t="n"/>
      <c r="J50" s="73" t="n"/>
      <c r="K50" s="52" t="n"/>
      <c r="L50" s="52" t="n"/>
      <c r="M50" s="52" t="n"/>
      <c r="N50" s="52" t="n"/>
      <c r="O50" s="52" t="n"/>
    </row>
    <row r="51">
      <c r="A51" s="52" t="n"/>
      <c r="B51" s="73" t="n"/>
      <c r="C51" s="52" t="n"/>
      <c r="D51" s="52" t="n"/>
      <c r="E51" s="52" t="n"/>
      <c r="F51" s="52" t="n"/>
      <c r="G51" s="73" t="n"/>
      <c r="H51" s="52" t="n"/>
      <c r="I51" s="52" t="n"/>
      <c r="J51" s="73" t="n"/>
      <c r="K51" s="52" t="n"/>
      <c r="L51" s="52" t="n"/>
      <c r="M51" s="52" t="n"/>
      <c r="N51" s="52" t="n"/>
      <c r="O51" s="52" t="n"/>
    </row>
    <row r="52">
      <c r="A52" s="52" t="n"/>
      <c r="B52" s="73" t="n"/>
      <c r="C52" s="52" t="n"/>
      <c r="D52" s="52" t="n"/>
      <c r="E52" s="52" t="n"/>
      <c r="F52" s="52" t="n"/>
      <c r="G52" s="73" t="n"/>
      <c r="H52" s="52" t="n"/>
      <c r="I52" s="52" t="n"/>
      <c r="J52" s="73" t="n"/>
      <c r="K52" s="52" t="n"/>
      <c r="L52" s="52" t="n"/>
      <c r="M52" s="52" t="n"/>
      <c r="N52" s="52" t="n"/>
      <c r="O52" s="52" t="n"/>
    </row>
    <row r="53">
      <c r="A53" s="52" t="n"/>
      <c r="B53" s="73" t="n"/>
      <c r="C53" s="52" t="n"/>
      <c r="D53" s="52" t="n"/>
      <c r="E53" s="52" t="n"/>
      <c r="F53" s="52" t="n"/>
      <c r="G53" s="73" t="n"/>
      <c r="H53" s="52" t="n"/>
      <c r="I53" s="52" t="n"/>
      <c r="J53" s="73" t="n"/>
      <c r="K53" s="52" t="n"/>
      <c r="L53" s="52" t="n"/>
      <c r="M53" s="52" t="n"/>
      <c r="N53" s="52" t="n"/>
      <c r="O53" s="52" t="n"/>
    </row>
    <row r="54">
      <c r="A54" s="52" t="n"/>
      <c r="B54" s="73" t="n"/>
      <c r="C54" s="52" t="n"/>
      <c r="D54" s="52" t="n"/>
      <c r="E54" s="52" t="n"/>
      <c r="F54" s="52" t="n"/>
      <c r="G54" s="73" t="n"/>
      <c r="H54" s="52" t="n"/>
      <c r="I54" s="52" t="n"/>
      <c r="J54" s="73" t="n"/>
      <c r="K54" s="52" t="n"/>
      <c r="L54" s="52" t="n"/>
      <c r="M54" s="52" t="n"/>
      <c r="N54" s="52" t="n"/>
      <c r="O54" s="52" t="n"/>
    </row>
    <row r="55">
      <c r="A55" s="52" t="n"/>
      <c r="B55" s="73" t="n"/>
      <c r="C55" s="52" t="n"/>
      <c r="D55" s="52" t="n"/>
      <c r="E55" s="52" t="n"/>
      <c r="F55" s="52" t="n"/>
      <c r="G55" s="73" t="n"/>
      <c r="H55" s="52" t="n"/>
      <c r="I55" s="52" t="n"/>
      <c r="J55" s="73" t="n"/>
      <c r="K55" s="52" t="n"/>
      <c r="L55" s="52" t="n"/>
      <c r="M55" s="52" t="n"/>
      <c r="N55" s="52" t="n"/>
      <c r="O55" s="52" t="n"/>
    </row>
    <row r="56">
      <c r="A56" s="52" t="n"/>
      <c r="B56" s="73" t="n"/>
      <c r="C56" s="52" t="n"/>
      <c r="D56" s="52" t="n"/>
      <c r="E56" s="52" t="n"/>
      <c r="F56" s="52" t="n"/>
      <c r="G56" s="73" t="n"/>
      <c r="H56" s="52" t="n"/>
      <c r="I56" s="52" t="n"/>
      <c r="J56" s="73" t="n"/>
      <c r="K56" s="52" t="n"/>
      <c r="L56" s="52" t="n"/>
      <c r="M56" s="52" t="n"/>
      <c r="N56" s="52" t="n"/>
      <c r="O56" s="52" t="n"/>
    </row>
    <row r="57">
      <c r="A57" s="52" t="n"/>
      <c r="B57" s="73" t="n"/>
      <c r="C57" s="52" t="n"/>
      <c r="D57" s="52" t="n"/>
      <c r="E57" s="52" t="n"/>
      <c r="F57" s="52" t="n"/>
      <c r="G57" s="73" t="n"/>
      <c r="H57" s="52" t="n"/>
      <c r="I57" s="52" t="n"/>
      <c r="J57" s="73" t="n"/>
      <c r="K57" s="52" t="n"/>
      <c r="L57" s="52" t="n"/>
      <c r="M57" s="52" t="n"/>
      <c r="N57" s="52" t="n"/>
      <c r="O57" s="52" t="n"/>
    </row>
    <row r="58">
      <c r="A58" s="52" t="n"/>
      <c r="B58" s="73" t="n"/>
      <c r="C58" s="52" t="n"/>
      <c r="D58" s="52" t="n"/>
      <c r="E58" s="52" t="n"/>
      <c r="F58" s="52" t="n"/>
      <c r="G58" s="73" t="n"/>
      <c r="H58" s="52" t="n"/>
      <c r="I58" s="52" t="n"/>
      <c r="J58" s="73" t="n"/>
      <c r="K58" s="52" t="n"/>
      <c r="L58" s="52" t="n"/>
      <c r="M58" s="52" t="n"/>
      <c r="N58" s="52" t="n"/>
      <c r="O58" s="52" t="n"/>
    </row>
    <row r="59">
      <c r="A59" s="52" t="n"/>
      <c r="B59" s="73" t="n"/>
      <c r="C59" s="52" t="n"/>
      <c r="D59" s="52" t="n"/>
      <c r="E59" s="52" t="n"/>
      <c r="F59" s="52" t="n"/>
      <c r="G59" s="73" t="n"/>
      <c r="H59" s="52" t="n"/>
      <c r="I59" s="52" t="n"/>
      <c r="J59" s="73" t="n"/>
      <c r="K59" s="52" t="n"/>
      <c r="L59" s="52" t="n"/>
      <c r="M59" s="52" t="n"/>
      <c r="N59" s="52" t="n"/>
      <c r="O59" s="52" t="n"/>
    </row>
    <row r="60">
      <c r="A60" s="52" t="n"/>
      <c r="B60" s="73" t="n"/>
      <c r="C60" s="52" t="n"/>
      <c r="D60" s="52" t="n"/>
      <c r="E60" s="52" t="n"/>
      <c r="F60" s="52" t="n"/>
      <c r="G60" s="73" t="n"/>
      <c r="H60" s="52" t="n"/>
      <c r="I60" s="52" t="n"/>
      <c r="J60" s="73" t="n"/>
      <c r="K60" s="52" t="n"/>
      <c r="L60" s="52" t="n"/>
      <c r="M60" s="52" t="n"/>
      <c r="N60" s="52" t="n"/>
      <c r="O60" s="52" t="n"/>
    </row>
    <row r="61">
      <c r="A61" s="52" t="n"/>
      <c r="B61" s="73" t="n"/>
      <c r="C61" s="52" t="n"/>
      <c r="D61" s="52" t="n"/>
      <c r="E61" s="52" t="n"/>
      <c r="F61" s="52" t="n"/>
      <c r="G61" s="73" t="n"/>
      <c r="H61" s="52" t="n"/>
      <c r="I61" s="52" t="n"/>
      <c r="J61" s="73" t="n"/>
      <c r="K61" s="52" t="n"/>
      <c r="L61" s="52" t="n"/>
      <c r="M61" s="52" t="n"/>
      <c r="N61" s="52" t="n"/>
      <c r="O61" s="52" t="n"/>
    </row>
    <row r="62">
      <c r="A62" s="52" t="n"/>
      <c r="B62" s="73" t="n"/>
      <c r="C62" s="52" t="n"/>
      <c r="D62" s="52" t="n"/>
      <c r="E62" s="52" t="n"/>
      <c r="F62" s="52" t="n"/>
      <c r="G62" s="73" t="n"/>
      <c r="H62" s="52" t="n"/>
      <c r="I62" s="52" t="n"/>
      <c r="J62" s="73" t="n"/>
      <c r="K62" s="52" t="n"/>
      <c r="L62" s="52" t="n"/>
      <c r="M62" s="52" t="n"/>
      <c r="N62" s="52" t="n"/>
      <c r="O62" s="52" t="n"/>
    </row>
    <row r="63">
      <c r="A63" s="52" t="n"/>
      <c r="B63" s="73" t="n"/>
      <c r="C63" s="52" t="n"/>
      <c r="D63" s="52" t="n"/>
      <c r="E63" s="52" t="n"/>
      <c r="F63" s="52" t="n"/>
      <c r="G63" s="73" t="n"/>
      <c r="H63" s="52" t="n"/>
      <c r="I63" s="52" t="n"/>
      <c r="J63" s="73" t="n"/>
      <c r="K63" s="52" t="n"/>
      <c r="L63" s="52" t="n"/>
      <c r="M63" s="52" t="n"/>
      <c r="N63" s="52" t="n"/>
      <c r="O63" s="52" t="n"/>
    </row>
    <row r="64">
      <c r="A64" s="52" t="n"/>
      <c r="B64" s="73" t="n"/>
      <c r="C64" s="52" t="n"/>
      <c r="D64" s="52" t="n"/>
      <c r="E64" s="52" t="n"/>
      <c r="F64" s="52" t="n"/>
      <c r="G64" s="73" t="n"/>
      <c r="H64" s="52" t="n"/>
      <c r="I64" s="52" t="n"/>
      <c r="J64" s="73" t="n"/>
      <c r="K64" s="52" t="n"/>
      <c r="L64" s="52" t="n"/>
      <c r="M64" s="52" t="n"/>
      <c r="N64" s="52" t="n"/>
      <c r="O64" s="52" t="n"/>
    </row>
    <row r="65">
      <c r="A65" s="52" t="n"/>
      <c r="B65" s="73" t="n"/>
      <c r="C65" s="52" t="n"/>
      <c r="D65" s="52" t="n"/>
      <c r="E65" s="52" t="n"/>
      <c r="F65" s="52" t="n"/>
      <c r="G65" s="73" t="n"/>
      <c r="H65" s="52" t="n"/>
      <c r="I65" s="52" t="n"/>
      <c r="J65" s="73" t="n"/>
      <c r="K65" s="52" t="n"/>
      <c r="L65" s="52" t="n"/>
      <c r="M65" s="52" t="n"/>
      <c r="N65" s="52" t="n"/>
      <c r="O65" s="52" t="n"/>
    </row>
    <row r="66">
      <c r="A66" s="52" t="n"/>
      <c r="B66" s="73" t="n"/>
      <c r="C66" s="52" t="n"/>
      <c r="D66" s="52" t="n"/>
      <c r="E66" s="52" t="n"/>
      <c r="F66" s="52" t="n"/>
      <c r="G66" s="73" t="n"/>
      <c r="H66" s="52" t="n"/>
      <c r="I66" s="52" t="n"/>
      <c r="J66" s="73" t="n"/>
      <c r="K66" s="52" t="n"/>
      <c r="L66" s="52" t="n"/>
      <c r="M66" s="52" t="n"/>
      <c r="N66" s="52" t="n"/>
      <c r="O66" s="52" t="n"/>
    </row>
    <row r="67">
      <c r="A67" s="52" t="n"/>
      <c r="B67" s="73" t="n"/>
      <c r="C67" s="52" t="n"/>
      <c r="D67" s="52" t="n"/>
      <c r="E67" s="52" t="n"/>
      <c r="F67" s="52" t="n"/>
      <c r="G67" s="73" t="n"/>
      <c r="H67" s="52" t="n"/>
      <c r="I67" s="52" t="n"/>
      <c r="J67" s="73" t="n"/>
      <c r="K67" s="52" t="n"/>
      <c r="L67" s="52" t="n"/>
      <c r="M67" s="52" t="n"/>
      <c r="N67" s="52" t="n"/>
      <c r="O67" s="52" t="n"/>
    </row>
    <row r="68">
      <c r="A68" s="52" t="n"/>
      <c r="B68" s="73" t="n"/>
      <c r="C68" s="52" t="n"/>
      <c r="D68" s="52" t="n"/>
      <c r="E68" s="52" t="n"/>
      <c r="F68" s="52" t="n"/>
      <c r="G68" s="73" t="n"/>
      <c r="H68" s="52" t="n"/>
      <c r="I68" s="52" t="n"/>
      <c r="J68" s="73" t="n"/>
      <c r="K68" s="52" t="n"/>
      <c r="L68" s="52" t="n"/>
      <c r="M68" s="52" t="n"/>
      <c r="N68" s="52" t="n"/>
      <c r="O68" s="52" t="n"/>
    </row>
    <row r="69">
      <c r="A69" s="52" t="n"/>
      <c r="B69" s="73" t="n"/>
      <c r="C69" s="52" t="n"/>
      <c r="D69" s="52" t="n"/>
      <c r="E69" s="52" t="n"/>
      <c r="F69" s="52" t="n"/>
      <c r="G69" s="73" t="n"/>
      <c r="H69" s="52" t="n"/>
      <c r="I69" s="52" t="n"/>
      <c r="J69" s="73" t="n"/>
      <c r="K69" s="52" t="n"/>
      <c r="L69" s="52" t="n"/>
      <c r="M69" s="52" t="n"/>
      <c r="N69" s="52" t="n"/>
      <c r="O69" s="52" t="n"/>
    </row>
    <row r="70">
      <c r="A70" s="52" t="n"/>
      <c r="B70" s="73" t="n"/>
      <c r="C70" s="52" t="n"/>
      <c r="D70" s="52" t="n"/>
      <c r="E70" s="52" t="n"/>
      <c r="F70" s="52" t="n"/>
      <c r="G70" s="73" t="n"/>
      <c r="H70" s="52" t="n"/>
      <c r="I70" s="52" t="n"/>
      <c r="J70" s="73" t="n"/>
      <c r="K70" s="52" t="n"/>
      <c r="L70" s="52" t="n"/>
      <c r="M70" s="52" t="n"/>
      <c r="N70" s="52" t="n"/>
      <c r="O70" s="52" t="n"/>
    </row>
    <row r="71">
      <c r="A71" s="52" t="n"/>
      <c r="B71" s="73" t="n"/>
      <c r="C71" s="52" t="n"/>
      <c r="D71" s="52" t="n"/>
      <c r="E71" s="52" t="n"/>
      <c r="F71" s="52" t="n"/>
      <c r="G71" s="73" t="n"/>
      <c r="H71" s="52" t="n"/>
      <c r="I71" s="52" t="n"/>
      <c r="J71" s="73" t="n"/>
      <c r="K71" s="52" t="n"/>
      <c r="L71" s="52" t="n"/>
      <c r="M71" s="52" t="n"/>
      <c r="N71" s="52" t="n"/>
      <c r="O71" s="52" t="n"/>
    </row>
    <row r="72">
      <c r="A72" s="52" t="n"/>
      <c r="B72" s="73" t="n"/>
      <c r="C72" s="52" t="n"/>
      <c r="D72" s="52" t="n"/>
      <c r="E72" s="52" t="n"/>
      <c r="F72" s="52" t="n"/>
      <c r="G72" s="73" t="n"/>
      <c r="H72" s="52" t="n"/>
      <c r="I72" s="52" t="n"/>
      <c r="J72" s="73" t="n"/>
      <c r="K72" s="52" t="n"/>
      <c r="L72" s="52" t="n"/>
      <c r="M72" s="52" t="n"/>
      <c r="N72" s="52" t="n"/>
      <c r="O72" s="52" t="n"/>
    </row>
    <row r="73">
      <c r="A73" s="52" t="n"/>
      <c r="B73" s="73" t="n"/>
      <c r="C73" s="52" t="n"/>
      <c r="D73" s="52" t="n"/>
      <c r="E73" s="52" t="n"/>
      <c r="F73" s="52" t="n"/>
      <c r="G73" s="73" t="n"/>
      <c r="H73" s="52" t="n"/>
      <c r="I73" s="52" t="n"/>
      <c r="J73" s="73" t="n"/>
      <c r="K73" s="52" t="n"/>
      <c r="L73" s="52" t="n"/>
      <c r="M73" s="52" t="n"/>
      <c r="N73" s="52" t="n"/>
      <c r="O73" s="52" t="n"/>
    </row>
    <row r="74">
      <c r="A74" s="52" t="n"/>
      <c r="B74" s="73" t="n"/>
      <c r="C74" s="52" t="n"/>
      <c r="D74" s="52" t="n"/>
      <c r="E74" s="52" t="n"/>
      <c r="F74" s="52" t="n"/>
      <c r="G74" s="73" t="n"/>
      <c r="H74" s="52" t="n"/>
      <c r="I74" s="52" t="n"/>
      <c r="J74" s="73" t="n"/>
      <c r="K74" s="52" t="n"/>
      <c r="L74" s="52" t="n"/>
      <c r="M74" s="52" t="n"/>
      <c r="N74" s="52" t="n"/>
      <c r="O74" s="52" t="n"/>
    </row>
    <row r="75">
      <c r="A75" s="52" t="n"/>
      <c r="B75" s="73" t="n"/>
      <c r="C75" s="52" t="n"/>
      <c r="D75" s="52" t="n"/>
      <c r="E75" s="52" t="n"/>
      <c r="F75" s="52" t="n"/>
      <c r="G75" s="73" t="n"/>
      <c r="H75" s="52" t="n"/>
      <c r="I75" s="52" t="n"/>
      <c r="J75" s="73" t="n"/>
      <c r="K75" s="52" t="n"/>
      <c r="L75" s="52" t="n"/>
      <c r="M75" s="52" t="n"/>
      <c r="N75" s="52" t="n"/>
      <c r="O75" s="52" t="n"/>
    </row>
    <row r="76">
      <c r="A76" s="52" t="n"/>
      <c r="B76" s="73" t="n"/>
      <c r="C76" s="52" t="n"/>
      <c r="D76" s="52" t="n"/>
      <c r="E76" s="52" t="n"/>
      <c r="F76" s="52" t="n"/>
      <c r="G76" s="73" t="n"/>
      <c r="H76" s="52" t="n"/>
      <c r="I76" s="52" t="n"/>
      <c r="J76" s="73" t="n"/>
      <c r="K76" s="52" t="n"/>
      <c r="L76" s="52" t="n"/>
      <c r="M76" s="52" t="n"/>
      <c r="N76" s="52" t="n"/>
      <c r="O76" s="52" t="n"/>
    </row>
    <row r="77">
      <c r="A77" s="52" t="n"/>
      <c r="B77" s="73" t="n"/>
      <c r="C77" s="52" t="n"/>
      <c r="D77" s="52" t="n"/>
      <c r="E77" s="52" t="n"/>
      <c r="F77" s="52" t="n"/>
      <c r="G77" s="73" t="n"/>
      <c r="H77" s="52" t="n"/>
      <c r="I77" s="52" t="n"/>
      <c r="J77" s="73" t="n"/>
      <c r="K77" s="52" t="n"/>
      <c r="L77" s="52" t="n"/>
      <c r="M77" s="52" t="n"/>
      <c r="N77" s="52" t="n"/>
      <c r="O77" s="52" t="n"/>
    </row>
    <row r="78">
      <c r="A78" s="52" t="n"/>
      <c r="B78" s="73" t="n"/>
      <c r="C78" s="52" t="n"/>
      <c r="D78" s="52" t="n"/>
      <c r="E78" s="52" t="n"/>
      <c r="F78" s="52" t="n"/>
      <c r="G78" s="73" t="n"/>
      <c r="H78" s="52" t="n"/>
      <c r="I78" s="52" t="n"/>
      <c r="J78" s="73" t="n"/>
      <c r="K78" s="52" t="n"/>
      <c r="L78" s="52" t="n"/>
      <c r="M78" s="52" t="n"/>
      <c r="N78" s="52" t="n"/>
      <c r="O78" s="52" t="n"/>
    </row>
    <row r="79">
      <c r="A79" s="52" t="n"/>
      <c r="B79" s="73" t="n"/>
      <c r="C79" s="52" t="n"/>
      <c r="D79" s="52" t="n"/>
      <c r="E79" s="52" t="n"/>
      <c r="F79" s="52" t="n"/>
      <c r="G79" s="73" t="n"/>
      <c r="H79" s="52" t="n"/>
      <c r="I79" s="52" t="n"/>
      <c r="J79" s="73" t="n"/>
      <c r="K79" s="52" t="n"/>
      <c r="L79" s="52" t="n"/>
      <c r="M79" s="52" t="n"/>
      <c r="N79" s="52" t="n"/>
      <c r="O79" s="52" t="n"/>
    </row>
    <row r="80">
      <c r="A80" s="52" t="n"/>
      <c r="B80" s="73" t="n"/>
      <c r="C80" s="52" t="n"/>
      <c r="D80" s="52" t="n"/>
      <c r="E80" s="52" t="n"/>
      <c r="F80" s="52" t="n"/>
      <c r="G80" s="73" t="n"/>
      <c r="H80" s="52" t="n"/>
      <c r="I80" s="52" t="n"/>
      <c r="J80" s="73" t="n"/>
      <c r="K80" s="52" t="n"/>
      <c r="L80" s="52" t="n"/>
      <c r="M80" s="52" t="n"/>
      <c r="N80" s="52" t="n"/>
      <c r="O80" s="52" t="n"/>
    </row>
    <row r="81">
      <c r="A81" s="52" t="n"/>
      <c r="B81" s="73" t="n"/>
      <c r="C81" s="52" t="n"/>
      <c r="D81" s="52" t="n"/>
      <c r="E81" s="52" t="n"/>
      <c r="F81" s="52" t="n"/>
      <c r="G81" s="73" t="n"/>
      <c r="H81" s="52" t="n"/>
      <c r="I81" s="52" t="n"/>
      <c r="J81" s="73" t="n"/>
      <c r="K81" s="52" t="n"/>
      <c r="L81" s="52" t="n"/>
      <c r="M81" s="52" t="n"/>
      <c r="N81" s="52" t="n"/>
      <c r="O81" s="52" t="n"/>
    </row>
    <row r="82">
      <c r="A82" s="52" t="n"/>
      <c r="B82" s="73" t="n"/>
      <c r="C82" s="52" t="n"/>
      <c r="D82" s="52" t="n"/>
      <c r="E82" s="52" t="n"/>
      <c r="F82" s="52" t="n"/>
      <c r="G82" s="73" t="n"/>
      <c r="H82" s="52" t="n"/>
      <c r="I82" s="52" t="n"/>
      <c r="J82" s="73" t="n"/>
      <c r="K82" s="52" t="n"/>
      <c r="L82" s="52" t="n"/>
      <c r="M82" s="52" t="n"/>
      <c r="N82" s="52" t="n"/>
      <c r="O82" s="52" t="n"/>
    </row>
    <row r="83">
      <c r="A83" s="52" t="n"/>
      <c r="B83" s="73" t="n"/>
      <c r="C83" s="52" t="n"/>
      <c r="D83" s="52" t="n"/>
      <c r="E83" s="52" t="n"/>
      <c r="F83" s="52" t="n"/>
      <c r="G83" s="73" t="n"/>
      <c r="H83" s="52" t="n"/>
      <c r="I83" s="52" t="n"/>
      <c r="J83" s="73" t="n"/>
      <c r="K83" s="52" t="n"/>
      <c r="L83" s="52" t="n"/>
      <c r="M83" s="52" t="n"/>
      <c r="N83" s="52" t="n"/>
      <c r="O83" s="52" t="n"/>
    </row>
    <row r="84">
      <c r="A84" s="52" t="n"/>
      <c r="B84" s="73" t="n"/>
      <c r="C84" s="52" t="n"/>
      <c r="D84" s="52" t="n"/>
      <c r="E84" s="52" t="n"/>
      <c r="F84" s="52" t="n"/>
      <c r="G84" s="73" t="n"/>
      <c r="H84" s="52" t="n"/>
      <c r="I84" s="52" t="n"/>
      <c r="J84" s="73" t="n"/>
      <c r="K84" s="52" t="n"/>
      <c r="L84" s="52" t="n"/>
      <c r="M84" s="52" t="n"/>
      <c r="N84" s="52" t="n"/>
      <c r="O84" s="52" t="n"/>
    </row>
    <row r="85">
      <c r="A85" s="52" t="n"/>
      <c r="B85" s="73" t="n"/>
      <c r="C85" s="52" t="n"/>
      <c r="D85" s="52" t="n"/>
      <c r="E85" s="52" t="n"/>
      <c r="F85" s="52" t="n"/>
      <c r="G85" s="73" t="n"/>
      <c r="H85" s="52" t="n"/>
      <c r="I85" s="52" t="n"/>
      <c r="J85" s="73" t="n"/>
      <c r="K85" s="52" t="n"/>
      <c r="L85" s="52" t="n"/>
      <c r="M85" s="52" t="n"/>
      <c r="N85" s="52" t="n"/>
      <c r="O85" s="52" t="n"/>
    </row>
    <row r="86">
      <c r="A86" s="52" t="n"/>
      <c r="B86" s="73" t="n"/>
      <c r="C86" s="52" t="n"/>
      <c r="D86" s="52" t="n"/>
      <c r="E86" s="52" t="n"/>
      <c r="F86" s="52" t="n"/>
      <c r="G86" s="73" t="n"/>
      <c r="H86" s="52" t="n"/>
      <c r="I86" s="52" t="n"/>
      <c r="J86" s="73" t="n"/>
      <c r="K86" s="52" t="n"/>
      <c r="L86" s="52" t="n"/>
      <c r="M86" s="52" t="n"/>
      <c r="N86" s="52" t="n"/>
      <c r="O86" s="52" t="n"/>
    </row>
    <row r="87">
      <c r="A87" s="52" t="n"/>
      <c r="B87" s="73" t="n"/>
      <c r="C87" s="52" t="n"/>
      <c r="D87" s="52" t="n"/>
      <c r="E87" s="52" t="n"/>
      <c r="F87" s="52" t="n"/>
      <c r="G87" s="73" t="n"/>
      <c r="H87" s="52" t="n"/>
      <c r="I87" s="52" t="n"/>
      <c r="J87" s="73" t="n"/>
      <c r="K87" s="52" t="n"/>
      <c r="L87" s="52" t="n"/>
      <c r="M87" s="52" t="n"/>
      <c r="N87" s="52" t="n"/>
      <c r="O87" s="52" t="n"/>
    </row>
    <row r="88">
      <c r="A88" s="52" t="n"/>
      <c r="B88" s="73" t="n"/>
      <c r="C88" s="52" t="n"/>
      <c r="D88" s="52" t="n"/>
      <c r="E88" s="52" t="n"/>
      <c r="F88" s="52" t="n"/>
      <c r="G88" s="73" t="n"/>
      <c r="H88" s="52" t="n"/>
      <c r="I88" s="52" t="n"/>
      <c r="J88" s="73" t="n"/>
      <c r="K88" s="52" t="n"/>
      <c r="L88" s="52" t="n"/>
      <c r="M88" s="52" t="n"/>
      <c r="N88" s="52" t="n"/>
      <c r="O88" s="52" t="n"/>
    </row>
    <row r="89">
      <c r="A89" s="52" t="n"/>
      <c r="B89" s="73" t="n"/>
      <c r="C89" s="52" t="n"/>
      <c r="D89" s="52" t="n"/>
      <c r="E89" s="52" t="n"/>
      <c r="F89" s="52" t="n"/>
      <c r="G89" s="73" t="n"/>
      <c r="H89" s="52" t="n"/>
      <c r="I89" s="52" t="n"/>
      <c r="J89" s="73" t="n"/>
      <c r="K89" s="52" t="n"/>
      <c r="L89" s="52" t="n"/>
      <c r="M89" s="52" t="n"/>
      <c r="N89" s="52" t="n"/>
      <c r="O89" s="52" t="n"/>
    </row>
    <row r="90">
      <c r="A90" s="52" t="n"/>
      <c r="B90" s="73" t="n"/>
      <c r="C90" s="52" t="n"/>
      <c r="D90" s="52" t="n"/>
      <c r="E90" s="52" t="n"/>
      <c r="F90" s="52" t="n"/>
      <c r="G90" s="73" t="n"/>
      <c r="H90" s="52" t="n"/>
      <c r="I90" s="52" t="n"/>
      <c r="J90" s="73" t="n"/>
      <c r="K90" s="52" t="n"/>
      <c r="L90" s="52" t="n"/>
      <c r="M90" s="52" t="n"/>
      <c r="N90" s="52" t="n"/>
      <c r="O90" s="52" t="n"/>
    </row>
    <row r="91">
      <c r="A91" s="52" t="n"/>
      <c r="B91" s="73" t="n"/>
      <c r="C91" s="52" t="n"/>
      <c r="D91" s="52" t="n"/>
      <c r="E91" s="52" t="n"/>
      <c r="F91" s="52" t="n"/>
      <c r="G91" s="73" t="n"/>
      <c r="H91" s="52" t="n"/>
      <c r="I91" s="52" t="n"/>
      <c r="J91" s="73" t="n"/>
      <c r="K91" s="52" t="n"/>
      <c r="L91" s="52" t="n"/>
      <c r="M91" s="52" t="n"/>
      <c r="N91" s="52" t="n"/>
      <c r="O91" s="52" t="n"/>
    </row>
    <row r="92">
      <c r="A92" s="52" t="n"/>
      <c r="B92" s="73" t="n"/>
      <c r="C92" s="52" t="n"/>
      <c r="D92" s="52" t="n"/>
      <c r="E92" s="52" t="n"/>
      <c r="F92" s="52" t="n"/>
      <c r="G92" s="73" t="n"/>
      <c r="H92" s="52" t="n"/>
      <c r="I92" s="52" t="n"/>
      <c r="J92" s="73" t="n"/>
      <c r="K92" s="52" t="n"/>
      <c r="L92" s="52" t="n"/>
      <c r="M92" s="52" t="n"/>
      <c r="N92" s="52" t="n"/>
      <c r="O92" s="52" t="n"/>
    </row>
    <row r="93">
      <c r="A93" s="52" t="n"/>
      <c r="B93" s="73" t="n"/>
      <c r="C93" s="52" t="n"/>
      <c r="D93" s="52" t="n"/>
      <c r="E93" s="52" t="n"/>
      <c r="F93" s="52" t="n"/>
      <c r="G93" s="73" t="n"/>
      <c r="H93" s="52" t="n"/>
      <c r="I93" s="52" t="n"/>
      <c r="J93" s="73" t="n"/>
      <c r="K93" s="52" t="n"/>
      <c r="L93" s="52" t="n"/>
      <c r="M93" s="52" t="n"/>
      <c r="N93" s="52" t="n"/>
      <c r="O93" s="52" t="n"/>
    </row>
    <row r="94">
      <c r="A94" s="52" t="n"/>
      <c r="B94" s="73" t="n"/>
      <c r="C94" s="52" t="n"/>
      <c r="D94" s="52" t="n"/>
      <c r="E94" s="52" t="n"/>
      <c r="F94" s="52" t="n"/>
      <c r="G94" s="73" t="n"/>
      <c r="H94" s="52" t="n"/>
      <c r="I94" s="52" t="n"/>
      <c r="J94" s="73" t="n"/>
      <c r="K94" s="52" t="n"/>
      <c r="L94" s="52" t="n"/>
      <c r="M94" s="52" t="n"/>
      <c r="N94" s="52" t="n"/>
      <c r="O94" s="52" t="n"/>
    </row>
    <row r="95">
      <c r="A95" s="52" t="n"/>
      <c r="B95" s="73" t="n"/>
      <c r="C95" s="52" t="n"/>
      <c r="D95" s="52" t="n"/>
      <c r="E95" s="52" t="n"/>
      <c r="F95" s="52" t="n"/>
      <c r="G95" s="73" t="n"/>
      <c r="H95" s="52" t="n"/>
      <c r="I95" s="52" t="n"/>
      <c r="J95" s="73" t="n"/>
      <c r="K95" s="52" t="n"/>
      <c r="L95" s="52" t="n"/>
      <c r="M95" s="52" t="n"/>
      <c r="N95" s="52" t="n"/>
      <c r="O95" s="52" t="n"/>
    </row>
    <row r="96">
      <c r="A96" s="52" t="n"/>
      <c r="B96" s="73" t="n"/>
      <c r="C96" s="52" t="n"/>
      <c r="D96" s="52" t="n"/>
      <c r="E96" s="52" t="n"/>
      <c r="F96" s="52" t="n"/>
      <c r="G96" s="73" t="n"/>
      <c r="H96" s="52" t="n"/>
      <c r="I96" s="52" t="n"/>
      <c r="J96" s="73" t="n"/>
      <c r="K96" s="52" t="n"/>
      <c r="L96" s="52" t="n"/>
      <c r="M96" s="52" t="n"/>
      <c r="N96" s="52" t="n"/>
      <c r="O96" s="52" t="n"/>
    </row>
    <row r="97">
      <c r="A97" s="52" t="n"/>
      <c r="B97" s="73" t="n"/>
      <c r="C97" s="52" t="n"/>
      <c r="D97" s="52" t="n"/>
      <c r="E97" s="52" t="n"/>
      <c r="F97" s="52" t="n"/>
      <c r="G97" s="73" t="n"/>
      <c r="H97" s="52" t="n"/>
      <c r="I97" s="52" t="n"/>
      <c r="J97" s="73" t="n"/>
      <c r="K97" s="52" t="n"/>
      <c r="L97" s="52" t="n"/>
      <c r="M97" s="52" t="n"/>
      <c r="N97" s="52" t="n"/>
      <c r="O97" s="52" t="n"/>
    </row>
    <row r="98">
      <c r="A98" s="52" t="n"/>
      <c r="B98" s="73" t="n"/>
      <c r="C98" s="52" t="n"/>
      <c r="D98" s="52" t="n"/>
      <c r="E98" s="52" t="n"/>
      <c r="F98" s="52" t="n"/>
      <c r="G98" s="73" t="n"/>
      <c r="H98" s="52" t="n"/>
      <c r="I98" s="52" t="n"/>
      <c r="J98" s="73" t="n"/>
      <c r="K98" s="52" t="n"/>
      <c r="L98" s="52" t="n"/>
      <c r="M98" s="52" t="n"/>
      <c r="N98" s="52" t="n"/>
      <c r="O98" s="52" t="n"/>
    </row>
    <row r="99">
      <c r="A99" s="52" t="n"/>
      <c r="B99" s="73" t="n"/>
      <c r="C99" s="52" t="n"/>
      <c r="D99" s="52" t="n"/>
      <c r="E99" s="52" t="n"/>
      <c r="F99" s="52" t="n"/>
      <c r="G99" s="73" t="n"/>
      <c r="H99" s="52" t="n"/>
      <c r="I99" s="52" t="n"/>
      <c r="J99" s="73" t="n"/>
      <c r="K99" s="52" t="n"/>
      <c r="L99" s="52" t="n"/>
      <c r="M99" s="52" t="n"/>
      <c r="N99" s="52" t="n"/>
      <c r="O99" s="52" t="n"/>
    </row>
    <row r="100">
      <c r="A100" s="52" t="n"/>
      <c r="B100" s="73" t="n"/>
      <c r="C100" s="52" t="n"/>
      <c r="D100" s="52" t="n"/>
      <c r="E100" s="52" t="n"/>
      <c r="F100" s="52" t="n"/>
      <c r="G100" s="73" t="n"/>
      <c r="H100" s="52" t="n"/>
      <c r="I100" s="52" t="n"/>
      <c r="J100" s="73" t="n"/>
      <c r="K100" s="52" t="n"/>
      <c r="L100" s="52" t="n"/>
      <c r="M100" s="52" t="n"/>
      <c r="N100" s="52" t="n"/>
      <c r="O100" s="52" t="n"/>
    </row>
    <row r="101">
      <c r="A101" s="52" t="n"/>
      <c r="B101" s="73" t="n"/>
      <c r="C101" s="52" t="n"/>
      <c r="D101" s="52" t="n"/>
      <c r="E101" s="52" t="n"/>
      <c r="F101" s="52" t="n"/>
      <c r="G101" s="73" t="n"/>
      <c r="H101" s="52" t="n"/>
      <c r="I101" s="52" t="n"/>
      <c r="J101" s="73" t="n"/>
      <c r="K101" s="52" t="n"/>
      <c r="L101" s="52" t="n"/>
      <c r="M101" s="52" t="n"/>
      <c r="N101" s="52" t="n"/>
      <c r="O101" s="52" t="n"/>
    </row>
    <row r="102">
      <c r="A102" s="52" t="n"/>
      <c r="B102" s="73" t="n"/>
      <c r="C102" s="52" t="n"/>
      <c r="D102" s="52" t="n"/>
      <c r="E102" s="52" t="n"/>
      <c r="F102" s="52" t="n"/>
      <c r="G102" s="73" t="n"/>
      <c r="H102" s="52" t="n"/>
      <c r="I102" s="52" t="n"/>
      <c r="J102" s="73" t="n"/>
      <c r="K102" s="52" t="n"/>
      <c r="L102" s="52" t="n"/>
      <c r="M102" s="52" t="n"/>
      <c r="N102" s="52" t="n"/>
      <c r="O102" s="52" t="n"/>
    </row>
    <row r="103">
      <c r="A103" s="52" t="n"/>
      <c r="B103" s="73" t="n"/>
      <c r="C103" s="52" t="n"/>
      <c r="D103" s="52" t="n"/>
      <c r="E103" s="52" t="n"/>
      <c r="F103" s="52" t="n"/>
      <c r="G103" s="73" t="n"/>
      <c r="H103" s="52" t="n"/>
      <c r="I103" s="52" t="n"/>
      <c r="J103" s="73" t="n"/>
      <c r="K103" s="52" t="n"/>
      <c r="L103" s="52" t="n"/>
      <c r="M103" s="52" t="n"/>
      <c r="N103" s="52" t="n"/>
      <c r="O103" s="52" t="n"/>
    </row>
    <row r="104">
      <c r="A104" s="52" t="n"/>
      <c r="B104" s="73" t="n"/>
      <c r="C104" s="52" t="n"/>
      <c r="D104" s="52" t="n"/>
      <c r="E104" s="52" t="n"/>
      <c r="F104" s="52" t="n"/>
      <c r="G104" s="73" t="n"/>
      <c r="H104" s="52" t="n"/>
      <c r="I104" s="52" t="n"/>
      <c r="J104" s="73" t="n"/>
      <c r="K104" s="52" t="n"/>
      <c r="L104" s="52" t="n"/>
      <c r="M104" s="52" t="n"/>
      <c r="N104" s="52" t="n"/>
      <c r="O104" s="52" t="n"/>
    </row>
    <row r="105">
      <c r="A105" s="55" t="n"/>
      <c r="B105" s="75" t="n"/>
      <c r="C105" s="55" t="n"/>
      <c r="D105" s="55" t="n"/>
      <c r="E105" s="55" t="n"/>
      <c r="F105" s="55" t="n"/>
      <c r="G105" s="75" t="n"/>
      <c r="H105" s="55" t="n"/>
      <c r="I105" s="55" t="n"/>
      <c r="J105" s="75" t="n"/>
      <c r="K105" s="55" t="n"/>
      <c r="L105" s="55" t="n"/>
      <c r="M105" s="55" t="n"/>
      <c r="N105" s="55" t="n"/>
      <c r="O105" s="55" t="n"/>
    </row>
  </sheetData>
  <mergeCells count="3">
    <mergeCell ref="A3:H3"/>
    <mergeCell ref="A2:H2"/>
    <mergeCell ref="A1:H1"/>
  </mergeCells>
  <dataValidations count="1">
    <dataValidation sqref="H6:H105" showDropDown="0" showInputMessage="0" showErrorMessage="0" allowBlank="0" type="list">
      <formula1>"Required,Options in review,Approved,Rejected,Superseded"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fitToPage="1"/>
  </sheetPr>
  <dimension ref="A1:R105"/>
  <sheetViews>
    <sheetView showGridLines="0" workbookViewId="0">
      <pane ySplit="5" topLeftCell="A6" activePane="bottomLeft" state="frozen"/>
      <selection pane="bottomLeft" activeCell="A1" sqref="A1"/>
    </sheetView>
  </sheetViews>
  <sheetFormatPr baseColWidth="8" defaultRowHeight="15"/>
  <cols>
    <col width="10.75" customWidth="1" min="1" max="1"/>
    <col width="12.38000011444092" customWidth="1" min="2" max="2"/>
    <col width="12.13000011444092" customWidth="1" min="3" max="3"/>
    <col width="19.5" customWidth="1" min="4" max="4"/>
    <col width="19.6299991607666" customWidth="1" min="5" max="5"/>
    <col width="24" customWidth="1" min="6" max="6"/>
    <col width="19.6299991607666" customWidth="1" min="7" max="7"/>
    <col width="18.5" customWidth="1" min="8" max="8"/>
    <col width="10.75" customWidth="1" min="9" max="9"/>
    <col width="17.25" customWidth="1" min="10" max="10"/>
    <col width="13.5" customWidth="1" min="11" max="11"/>
    <col width="19.8799991607666" customWidth="1" min="12" max="12"/>
    <col width="18.75" customWidth="1" min="13" max="13"/>
    <col width="20.8799991607666" customWidth="1" min="14" max="14"/>
    <col width="17.25" customWidth="1" min="15" max="15"/>
    <col width="19" customWidth="1" min="16" max="16"/>
    <col width="13" customWidth="1" min="17" max="17"/>
    <col width="20.3799991607666"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Linked change control</t>
        </is>
      </c>
    </row>
    <row r="2" ht="28" customHeight="1">
      <c r="A2" s="5" t="inlineStr">
        <is>
          <t>Keep proposed, approved, implemented and verified impacts distinct.</t>
        </is>
      </c>
    </row>
    <row r="3" ht="24" customHeight="1">
      <c r="A3" s="7" t="inlineStr">
        <is>
          <t>FICTIONAL TRAINING EXAMPLE — replace every sample entry before project use</t>
        </is>
      </c>
    </row>
    <row r="5" ht="34" customHeight="1">
      <c r="A5" s="23" t="inlineStr">
        <is>
          <t>Change ID</t>
        </is>
      </c>
      <c r="B5" s="24" t="inlineStr">
        <is>
          <t>Origin / Link</t>
        </is>
      </c>
      <c r="C5" s="24" t="inlineStr">
        <is>
          <t>Raised Date</t>
        </is>
      </c>
      <c r="D5" s="24" t="inlineStr">
        <is>
          <t>Description</t>
        </is>
      </c>
      <c r="E5" s="24" t="inlineStr">
        <is>
          <t>Reason</t>
        </is>
      </c>
      <c r="F5" s="24" t="inlineStr">
        <is>
          <t>Affected Scope / Containers</t>
        </is>
      </c>
      <c r="G5" s="24" t="inlineStr">
        <is>
          <t>Proposed Cost Impact</t>
        </is>
      </c>
      <c r="H5" s="24" t="inlineStr">
        <is>
          <t>Proposed Time Days</t>
        </is>
      </c>
      <c r="I5" s="24" t="inlineStr">
        <is>
          <t>Status</t>
        </is>
      </c>
      <c r="J5" s="24" t="inlineStr">
        <is>
          <t>Decision Authority</t>
        </is>
      </c>
      <c r="K5" s="24" t="inlineStr">
        <is>
          <t>Decision Date</t>
        </is>
      </c>
      <c r="L5" s="24" t="inlineStr">
        <is>
          <t>Approved Cost Impact</t>
        </is>
      </c>
      <c r="M5" s="24" t="inlineStr">
        <is>
          <t>Approved Time Days</t>
        </is>
      </c>
      <c r="N5" s="24" t="inlineStr">
        <is>
          <t>Implementation Owner</t>
        </is>
      </c>
      <c r="O5" s="24" t="inlineStr">
        <is>
          <t>Implemented Date</t>
        </is>
      </c>
      <c r="P5" s="24" t="inlineStr">
        <is>
          <t>Verification Evidence</t>
        </is>
      </c>
      <c r="Q5" s="24" t="inlineStr">
        <is>
          <t>Verified Date</t>
        </is>
      </c>
      <c r="R5" s="25" t="inlineStr">
        <is>
          <t>Notes</t>
        </is>
      </c>
    </row>
    <row r="6">
      <c r="A6" s="49" t="inlineStr">
        <is>
          <t>CHG-002</t>
        </is>
      </c>
      <c r="B6" s="49" t="inlineStr">
        <is>
          <t>RFI-001</t>
        </is>
      </c>
      <c r="C6" s="71" t="n">
        <v>46248</v>
      </c>
      <c r="D6" s="49" t="inlineStr">
        <is>
          <t>Revise door-head detail</t>
        </is>
      </c>
      <c r="E6" s="49" t="inlineStr">
        <is>
          <t>Resolve ceiling junction conflict</t>
        </is>
      </c>
      <c r="F6" s="49" t="inlineStr">
        <is>
          <t>ARC-1001</t>
        </is>
      </c>
      <c r="G6" s="77" t="n"/>
      <c r="H6" s="49" t="n">
        <v>1</v>
      </c>
      <c r="I6" s="49" t="inlineStr">
        <is>
          <t>Verified</t>
        </is>
      </c>
      <c r="J6" s="49" t="inlineStr">
        <is>
          <t>Project manager</t>
        </is>
      </c>
      <c r="K6" s="71" t="n">
        <v>46249</v>
      </c>
      <c r="L6" s="77" t="n"/>
      <c r="M6" s="49" t="n">
        <v>1</v>
      </c>
      <c r="N6" s="49" t="inlineStr">
        <is>
          <t>A. Rao</t>
        </is>
      </c>
      <c r="O6" s="71" t="n">
        <v>46253</v>
      </c>
      <c r="P6" s="49" t="inlineStr">
        <is>
          <t>https://cde.example/CHG-002</t>
        </is>
      </c>
      <c r="Q6" s="71" t="n">
        <v>46254</v>
      </c>
      <c r="R6" s="49" t="inlineStr">
        <is>
          <t>Fictional no-cost sample</t>
        </is>
      </c>
    </row>
    <row r="7">
      <c r="A7" s="52" t="inlineStr">
        <is>
          <t>CHG-003</t>
        </is>
      </c>
      <c r="B7" s="52" t="inlineStr">
        <is>
          <t>RFI-003</t>
        </is>
      </c>
      <c r="C7" s="73" t="n">
        <v>46252</v>
      </c>
      <c r="D7" s="52" t="inlineStr">
        <is>
          <t>Potential sleeve / route change</t>
        </is>
      </c>
      <c r="E7" s="52" t="inlineStr">
        <is>
          <t>Transfer beam interface</t>
        </is>
      </c>
      <c r="F7" s="52" t="inlineStr">
        <is>
          <t>STR-M3-2001 / MEP-M3-3001</t>
        </is>
      </c>
      <c r="G7" s="78" t="n"/>
      <c r="H7" s="52" t="n"/>
      <c r="I7" s="52" t="inlineStr">
        <is>
          <t>Under review</t>
        </is>
      </c>
      <c r="J7" s="52" t="inlineStr">
        <is>
          <t>Design lead</t>
        </is>
      </c>
      <c r="K7" s="73" t="n"/>
      <c r="L7" s="78" t="n"/>
      <c r="M7" s="52" t="n"/>
      <c r="N7" s="52" t="inlineStr">
        <is>
          <t>N. Patel</t>
        </is>
      </c>
      <c r="O7" s="73" t="n"/>
      <c r="P7" s="52" t="str"/>
      <c r="Q7" s="73" t="n"/>
      <c r="R7" s="52" t="inlineStr">
        <is>
          <t>Do not assume approval</t>
        </is>
      </c>
    </row>
    <row r="8">
      <c r="A8" s="52" t="inlineStr">
        <is>
          <t>CHG-004</t>
        </is>
      </c>
      <c r="B8" s="52" t="inlineStr">
        <is>
          <t>RFI-005</t>
        </is>
      </c>
      <c r="C8" s="73" t="n">
        <v>46256</v>
      </c>
      <c r="D8" s="52" t="inlineStr">
        <is>
          <t>Revise lighting control zones</t>
        </is>
      </c>
      <c r="E8" s="52" t="inlineStr">
        <is>
          <t>Owner decision DEC-006</t>
        </is>
      </c>
      <c r="F8" s="52" t="inlineStr">
        <is>
          <t>ELE-4101</t>
        </is>
      </c>
      <c r="G8" s="78" t="n">
        <v>2500</v>
      </c>
      <c r="H8" s="52" t="n">
        <v>2</v>
      </c>
      <c r="I8" s="52" t="inlineStr">
        <is>
          <t>Approved</t>
        </is>
      </c>
      <c r="J8" s="52" t="inlineStr">
        <is>
          <t>Project manager</t>
        </is>
      </c>
      <c r="K8" s="73" t="n">
        <v>46256</v>
      </c>
      <c r="L8" s="78" t="n">
        <v>1800</v>
      </c>
      <c r="M8" s="52" t="n">
        <v>1</v>
      </c>
      <c r="N8" s="52" t="inlineStr">
        <is>
          <t>P. George</t>
        </is>
      </c>
      <c r="O8" s="73" t="n"/>
      <c r="P8" s="52" t="str"/>
      <c r="Q8" s="73" t="n"/>
      <c r="R8" s="52" t="inlineStr">
        <is>
          <t>Fictional currency-neutral values</t>
        </is>
      </c>
    </row>
    <row r="9">
      <c r="A9" s="52" t="inlineStr">
        <is>
          <t>CHG-005</t>
        </is>
      </c>
      <c r="B9" s="52" t="inlineStr">
        <is>
          <t>DEC-007</t>
        </is>
      </c>
      <c r="C9" s="73" t="n">
        <v>46256</v>
      </c>
      <c r="D9" s="52" t="inlineStr">
        <is>
          <t>Early entrance package issue</t>
        </is>
      </c>
      <c r="E9" s="52" t="inlineStr">
        <is>
          <t>Programme sequencing</t>
        </is>
      </c>
      <c r="F9" s="52" t="inlineStr">
        <is>
          <t>ARC entrance package</t>
        </is>
      </c>
      <c r="G9" s="78" t="n"/>
      <c r="H9" s="52" t="n">
        <v>-2</v>
      </c>
      <c r="I9" s="52" t="inlineStr">
        <is>
          <t>Proposed</t>
        </is>
      </c>
      <c r="J9" s="52" t="inlineStr">
        <is>
          <t>Project manager</t>
        </is>
      </c>
      <c r="K9" s="73" t="n"/>
      <c r="L9" s="78" t="n"/>
      <c r="M9" s="52" t="n"/>
      <c r="N9" s="52" t="inlineStr">
        <is>
          <t>A. Rao</t>
        </is>
      </c>
      <c r="O9" s="73" t="n"/>
      <c r="P9" s="52" t="str"/>
      <c r="Q9" s="73" t="n"/>
      <c r="R9" s="52" t="inlineStr">
        <is>
          <t>Time saving is unapproved</t>
        </is>
      </c>
    </row>
    <row r="10">
      <c r="A10" s="52" t="n"/>
      <c r="B10" s="52" t="n"/>
      <c r="C10" s="73" t="n"/>
      <c r="D10" s="52" t="n"/>
      <c r="E10" s="52" t="n"/>
      <c r="F10" s="52" t="n"/>
      <c r="G10" s="78" t="n"/>
      <c r="H10" s="52" t="n"/>
      <c r="I10" s="52" t="n"/>
      <c r="J10" s="52" t="n"/>
      <c r="K10" s="73" t="n"/>
      <c r="L10" s="78" t="n"/>
      <c r="M10" s="52" t="n"/>
      <c r="N10" s="52" t="n"/>
      <c r="O10" s="73" t="n"/>
      <c r="P10" s="52" t="n"/>
      <c r="Q10" s="73" t="n"/>
      <c r="R10" s="52" t="n"/>
    </row>
    <row r="11">
      <c r="A11" s="52" t="n"/>
      <c r="B11" s="52" t="n"/>
      <c r="C11" s="73" t="n"/>
      <c r="D11" s="52" t="n"/>
      <c r="E11" s="52" t="n"/>
      <c r="F11" s="52" t="n"/>
      <c r="G11" s="78" t="n"/>
      <c r="H11" s="52" t="n"/>
      <c r="I11" s="52" t="n"/>
      <c r="J11" s="52" t="n"/>
      <c r="K11" s="73" t="n"/>
      <c r="L11" s="78" t="n"/>
      <c r="M11" s="52" t="n"/>
      <c r="N11" s="52" t="n"/>
      <c r="O11" s="73" t="n"/>
      <c r="P11" s="52" t="n"/>
      <c r="Q11" s="73" t="n"/>
      <c r="R11" s="52" t="n"/>
    </row>
    <row r="12">
      <c r="A12" s="52" t="n"/>
      <c r="B12" s="52" t="n"/>
      <c r="C12" s="73" t="n"/>
      <c r="D12" s="52" t="n"/>
      <c r="E12" s="52" t="n"/>
      <c r="F12" s="52" t="n"/>
      <c r="G12" s="78" t="n"/>
      <c r="H12" s="52" t="n"/>
      <c r="I12" s="52" t="n"/>
      <c r="J12" s="52" t="n"/>
      <c r="K12" s="73" t="n"/>
      <c r="L12" s="78" t="n"/>
      <c r="M12" s="52" t="n"/>
      <c r="N12" s="52" t="n"/>
      <c r="O12" s="73" t="n"/>
      <c r="P12" s="52" t="n"/>
      <c r="Q12" s="73" t="n"/>
      <c r="R12" s="52" t="n"/>
    </row>
    <row r="13">
      <c r="A13" s="52" t="n"/>
      <c r="B13" s="52" t="n"/>
      <c r="C13" s="73" t="n"/>
      <c r="D13" s="52" t="n"/>
      <c r="E13" s="52" t="n"/>
      <c r="F13" s="52" t="n"/>
      <c r="G13" s="78" t="n"/>
      <c r="H13" s="52" t="n"/>
      <c r="I13" s="52" t="n"/>
      <c r="J13" s="52" t="n"/>
      <c r="K13" s="73" t="n"/>
      <c r="L13" s="78" t="n"/>
      <c r="M13" s="52" t="n"/>
      <c r="N13" s="52" t="n"/>
      <c r="O13" s="73" t="n"/>
      <c r="P13" s="52" t="n"/>
      <c r="Q13" s="73" t="n"/>
      <c r="R13" s="52" t="n"/>
    </row>
    <row r="14">
      <c r="A14" s="52" t="n"/>
      <c r="B14" s="52" t="n"/>
      <c r="C14" s="73" t="n"/>
      <c r="D14" s="52" t="n"/>
      <c r="E14" s="52" t="n"/>
      <c r="F14" s="52" t="n"/>
      <c r="G14" s="78" t="n"/>
      <c r="H14" s="52" t="n"/>
      <c r="I14" s="52" t="n"/>
      <c r="J14" s="52" t="n"/>
      <c r="K14" s="73" t="n"/>
      <c r="L14" s="78" t="n"/>
      <c r="M14" s="52" t="n"/>
      <c r="N14" s="52" t="n"/>
      <c r="O14" s="73" t="n"/>
      <c r="P14" s="52" t="n"/>
      <c r="Q14" s="73" t="n"/>
      <c r="R14" s="52" t="n"/>
    </row>
    <row r="15">
      <c r="A15" s="52" t="n"/>
      <c r="B15" s="52" t="n"/>
      <c r="C15" s="73" t="n"/>
      <c r="D15" s="52" t="n"/>
      <c r="E15" s="52" t="n"/>
      <c r="F15" s="52" t="n"/>
      <c r="G15" s="78" t="n"/>
      <c r="H15" s="52" t="n"/>
      <c r="I15" s="52" t="n"/>
      <c r="J15" s="52" t="n"/>
      <c r="K15" s="73" t="n"/>
      <c r="L15" s="78" t="n"/>
      <c r="M15" s="52" t="n"/>
      <c r="N15" s="52" t="n"/>
      <c r="O15" s="73" t="n"/>
      <c r="P15" s="52" t="n"/>
      <c r="Q15" s="73" t="n"/>
      <c r="R15" s="52" t="n"/>
    </row>
    <row r="16">
      <c r="A16" s="52" t="n"/>
      <c r="B16" s="52" t="n"/>
      <c r="C16" s="73" t="n"/>
      <c r="D16" s="52" t="n"/>
      <c r="E16" s="52" t="n"/>
      <c r="F16" s="52" t="n"/>
      <c r="G16" s="78" t="n"/>
      <c r="H16" s="52" t="n"/>
      <c r="I16" s="52" t="n"/>
      <c r="J16" s="52" t="n"/>
      <c r="K16" s="73" t="n"/>
      <c r="L16" s="78" t="n"/>
      <c r="M16" s="52" t="n"/>
      <c r="N16" s="52" t="n"/>
      <c r="O16" s="73" t="n"/>
      <c r="P16" s="52" t="n"/>
      <c r="Q16" s="73" t="n"/>
      <c r="R16" s="52" t="n"/>
    </row>
    <row r="17">
      <c r="A17" s="52" t="n"/>
      <c r="B17" s="52" t="n"/>
      <c r="C17" s="73" t="n"/>
      <c r="D17" s="52" t="n"/>
      <c r="E17" s="52" t="n"/>
      <c r="F17" s="52" t="n"/>
      <c r="G17" s="78" t="n"/>
      <c r="H17" s="52" t="n"/>
      <c r="I17" s="52" t="n"/>
      <c r="J17" s="52" t="n"/>
      <c r="K17" s="73" t="n"/>
      <c r="L17" s="78" t="n"/>
      <c r="M17" s="52" t="n"/>
      <c r="N17" s="52" t="n"/>
      <c r="O17" s="73" t="n"/>
      <c r="P17" s="52" t="n"/>
      <c r="Q17" s="73" t="n"/>
      <c r="R17" s="52" t="n"/>
    </row>
    <row r="18">
      <c r="A18" s="52" t="n"/>
      <c r="B18" s="52" t="n"/>
      <c r="C18" s="73" t="n"/>
      <c r="D18" s="52" t="n"/>
      <c r="E18" s="52" t="n"/>
      <c r="F18" s="52" t="n"/>
      <c r="G18" s="78" t="n"/>
      <c r="H18" s="52" t="n"/>
      <c r="I18" s="52" t="n"/>
      <c r="J18" s="52" t="n"/>
      <c r="K18" s="73" t="n"/>
      <c r="L18" s="78" t="n"/>
      <c r="M18" s="52" t="n"/>
      <c r="N18" s="52" t="n"/>
      <c r="O18" s="73" t="n"/>
      <c r="P18" s="52" t="n"/>
      <c r="Q18" s="73" t="n"/>
      <c r="R18" s="52" t="n"/>
    </row>
    <row r="19">
      <c r="A19" s="52" t="n"/>
      <c r="B19" s="52" t="n"/>
      <c r="C19" s="73" t="n"/>
      <c r="D19" s="52" t="n"/>
      <c r="E19" s="52" t="n"/>
      <c r="F19" s="52" t="n"/>
      <c r="G19" s="78" t="n"/>
      <c r="H19" s="52" t="n"/>
      <c r="I19" s="52" t="n"/>
      <c r="J19" s="52" t="n"/>
      <c r="K19" s="73" t="n"/>
      <c r="L19" s="78" t="n"/>
      <c r="M19" s="52" t="n"/>
      <c r="N19" s="52" t="n"/>
      <c r="O19" s="73" t="n"/>
      <c r="P19" s="52" t="n"/>
      <c r="Q19" s="73" t="n"/>
      <c r="R19" s="52" t="n"/>
    </row>
    <row r="20">
      <c r="A20" s="52" t="n"/>
      <c r="B20" s="52" t="n"/>
      <c r="C20" s="73" t="n"/>
      <c r="D20" s="52" t="n"/>
      <c r="E20" s="52" t="n"/>
      <c r="F20" s="52" t="n"/>
      <c r="G20" s="78" t="n"/>
      <c r="H20" s="52" t="n"/>
      <c r="I20" s="52" t="n"/>
      <c r="J20" s="52" t="n"/>
      <c r="K20" s="73" t="n"/>
      <c r="L20" s="78" t="n"/>
      <c r="M20" s="52" t="n"/>
      <c r="N20" s="52" t="n"/>
      <c r="O20" s="73" t="n"/>
      <c r="P20" s="52" t="n"/>
      <c r="Q20" s="73" t="n"/>
      <c r="R20" s="52" t="n"/>
    </row>
    <row r="21">
      <c r="A21" s="52" t="n"/>
      <c r="B21" s="52" t="n"/>
      <c r="C21" s="73" t="n"/>
      <c r="D21" s="52" t="n"/>
      <c r="E21" s="52" t="n"/>
      <c r="F21" s="52" t="n"/>
      <c r="G21" s="78" t="n"/>
      <c r="H21" s="52" t="n"/>
      <c r="I21" s="52" t="n"/>
      <c r="J21" s="52" t="n"/>
      <c r="K21" s="73" t="n"/>
      <c r="L21" s="78" t="n"/>
      <c r="M21" s="52" t="n"/>
      <c r="N21" s="52" t="n"/>
      <c r="O21" s="73" t="n"/>
      <c r="P21" s="52" t="n"/>
      <c r="Q21" s="73" t="n"/>
      <c r="R21" s="52" t="n"/>
    </row>
    <row r="22">
      <c r="A22" s="52" t="n"/>
      <c r="B22" s="52" t="n"/>
      <c r="C22" s="73" t="n"/>
      <c r="D22" s="52" t="n"/>
      <c r="E22" s="52" t="n"/>
      <c r="F22" s="52" t="n"/>
      <c r="G22" s="78" t="n"/>
      <c r="H22" s="52" t="n"/>
      <c r="I22" s="52" t="n"/>
      <c r="J22" s="52" t="n"/>
      <c r="K22" s="73" t="n"/>
      <c r="L22" s="78" t="n"/>
      <c r="M22" s="52" t="n"/>
      <c r="N22" s="52" t="n"/>
      <c r="O22" s="73" t="n"/>
      <c r="P22" s="52" t="n"/>
      <c r="Q22" s="73" t="n"/>
      <c r="R22" s="52" t="n"/>
    </row>
    <row r="23">
      <c r="A23" s="52" t="n"/>
      <c r="B23" s="52" t="n"/>
      <c r="C23" s="73" t="n"/>
      <c r="D23" s="52" t="n"/>
      <c r="E23" s="52" t="n"/>
      <c r="F23" s="52" t="n"/>
      <c r="G23" s="78" t="n"/>
      <c r="H23" s="52" t="n"/>
      <c r="I23" s="52" t="n"/>
      <c r="J23" s="52" t="n"/>
      <c r="K23" s="73" t="n"/>
      <c r="L23" s="78" t="n"/>
      <c r="M23" s="52" t="n"/>
      <c r="N23" s="52" t="n"/>
      <c r="O23" s="73" t="n"/>
      <c r="P23" s="52" t="n"/>
      <c r="Q23" s="73" t="n"/>
      <c r="R23" s="52" t="n"/>
    </row>
    <row r="24">
      <c r="A24" s="52" t="n"/>
      <c r="B24" s="52" t="n"/>
      <c r="C24" s="73" t="n"/>
      <c r="D24" s="52" t="n"/>
      <c r="E24" s="52" t="n"/>
      <c r="F24" s="52" t="n"/>
      <c r="G24" s="78" t="n"/>
      <c r="H24" s="52" t="n"/>
      <c r="I24" s="52" t="n"/>
      <c r="J24" s="52" t="n"/>
      <c r="K24" s="73" t="n"/>
      <c r="L24" s="78" t="n"/>
      <c r="M24" s="52" t="n"/>
      <c r="N24" s="52" t="n"/>
      <c r="O24" s="73" t="n"/>
      <c r="P24" s="52" t="n"/>
      <c r="Q24" s="73" t="n"/>
      <c r="R24" s="52" t="n"/>
    </row>
    <row r="25">
      <c r="A25" s="52" t="n"/>
      <c r="B25" s="52" t="n"/>
      <c r="C25" s="73" t="n"/>
      <c r="D25" s="52" t="n"/>
      <c r="E25" s="52" t="n"/>
      <c r="F25" s="52" t="n"/>
      <c r="G25" s="78" t="n"/>
      <c r="H25" s="52" t="n"/>
      <c r="I25" s="52" t="n"/>
      <c r="J25" s="52" t="n"/>
      <c r="K25" s="73" t="n"/>
      <c r="L25" s="78" t="n"/>
      <c r="M25" s="52" t="n"/>
      <c r="N25" s="52" t="n"/>
      <c r="O25" s="73" t="n"/>
      <c r="P25" s="52" t="n"/>
      <c r="Q25" s="73" t="n"/>
      <c r="R25" s="52" t="n"/>
    </row>
    <row r="26">
      <c r="A26" s="52" t="n"/>
      <c r="B26" s="52" t="n"/>
      <c r="C26" s="73" t="n"/>
      <c r="D26" s="52" t="n"/>
      <c r="E26" s="52" t="n"/>
      <c r="F26" s="52" t="n"/>
      <c r="G26" s="78" t="n"/>
      <c r="H26" s="52" t="n"/>
      <c r="I26" s="52" t="n"/>
      <c r="J26" s="52" t="n"/>
      <c r="K26" s="73" t="n"/>
      <c r="L26" s="78" t="n"/>
      <c r="M26" s="52" t="n"/>
      <c r="N26" s="52" t="n"/>
      <c r="O26" s="73" t="n"/>
      <c r="P26" s="52" t="n"/>
      <c r="Q26" s="73" t="n"/>
      <c r="R26" s="52" t="n"/>
    </row>
    <row r="27">
      <c r="A27" s="52" t="n"/>
      <c r="B27" s="52" t="n"/>
      <c r="C27" s="73" t="n"/>
      <c r="D27" s="52" t="n"/>
      <c r="E27" s="52" t="n"/>
      <c r="F27" s="52" t="n"/>
      <c r="G27" s="78" t="n"/>
      <c r="H27" s="52" t="n"/>
      <c r="I27" s="52" t="n"/>
      <c r="J27" s="52" t="n"/>
      <c r="K27" s="73" t="n"/>
      <c r="L27" s="78" t="n"/>
      <c r="M27" s="52" t="n"/>
      <c r="N27" s="52" t="n"/>
      <c r="O27" s="73" t="n"/>
      <c r="P27" s="52" t="n"/>
      <c r="Q27" s="73" t="n"/>
      <c r="R27" s="52" t="n"/>
    </row>
    <row r="28">
      <c r="A28" s="52" t="n"/>
      <c r="B28" s="52" t="n"/>
      <c r="C28" s="73" t="n"/>
      <c r="D28" s="52" t="n"/>
      <c r="E28" s="52" t="n"/>
      <c r="F28" s="52" t="n"/>
      <c r="G28" s="78" t="n"/>
      <c r="H28" s="52" t="n"/>
      <c r="I28" s="52" t="n"/>
      <c r="J28" s="52" t="n"/>
      <c r="K28" s="73" t="n"/>
      <c r="L28" s="78" t="n"/>
      <c r="M28" s="52" t="n"/>
      <c r="N28" s="52" t="n"/>
      <c r="O28" s="73" t="n"/>
      <c r="P28" s="52" t="n"/>
      <c r="Q28" s="73" t="n"/>
      <c r="R28" s="52" t="n"/>
    </row>
    <row r="29">
      <c r="A29" s="52" t="n"/>
      <c r="B29" s="52" t="n"/>
      <c r="C29" s="73" t="n"/>
      <c r="D29" s="52" t="n"/>
      <c r="E29" s="52" t="n"/>
      <c r="F29" s="52" t="n"/>
      <c r="G29" s="78" t="n"/>
      <c r="H29" s="52" t="n"/>
      <c r="I29" s="52" t="n"/>
      <c r="J29" s="52" t="n"/>
      <c r="K29" s="73" t="n"/>
      <c r="L29" s="78" t="n"/>
      <c r="M29" s="52" t="n"/>
      <c r="N29" s="52" t="n"/>
      <c r="O29" s="73" t="n"/>
      <c r="P29" s="52" t="n"/>
      <c r="Q29" s="73" t="n"/>
      <c r="R29" s="52" t="n"/>
    </row>
    <row r="30">
      <c r="A30" s="52" t="n"/>
      <c r="B30" s="52" t="n"/>
      <c r="C30" s="73" t="n"/>
      <c r="D30" s="52" t="n"/>
      <c r="E30" s="52" t="n"/>
      <c r="F30" s="52" t="n"/>
      <c r="G30" s="78" t="n"/>
      <c r="H30" s="52" t="n"/>
      <c r="I30" s="52" t="n"/>
      <c r="J30" s="52" t="n"/>
      <c r="K30" s="73" t="n"/>
      <c r="L30" s="78" t="n"/>
      <c r="M30" s="52" t="n"/>
      <c r="N30" s="52" t="n"/>
      <c r="O30" s="73" t="n"/>
      <c r="P30" s="52" t="n"/>
      <c r="Q30" s="73" t="n"/>
      <c r="R30" s="52" t="n"/>
    </row>
    <row r="31">
      <c r="A31" s="52" t="n"/>
      <c r="B31" s="52" t="n"/>
      <c r="C31" s="73" t="n"/>
      <c r="D31" s="52" t="n"/>
      <c r="E31" s="52" t="n"/>
      <c r="F31" s="52" t="n"/>
      <c r="G31" s="78" t="n"/>
      <c r="H31" s="52" t="n"/>
      <c r="I31" s="52" t="n"/>
      <c r="J31" s="52" t="n"/>
      <c r="K31" s="73" t="n"/>
      <c r="L31" s="78" t="n"/>
      <c r="M31" s="52" t="n"/>
      <c r="N31" s="52" t="n"/>
      <c r="O31" s="73" t="n"/>
      <c r="P31" s="52" t="n"/>
      <c r="Q31" s="73" t="n"/>
      <c r="R31" s="52" t="n"/>
    </row>
    <row r="32">
      <c r="A32" s="52" t="n"/>
      <c r="B32" s="52" t="n"/>
      <c r="C32" s="73" t="n"/>
      <c r="D32" s="52" t="n"/>
      <c r="E32" s="52" t="n"/>
      <c r="F32" s="52" t="n"/>
      <c r="G32" s="78" t="n"/>
      <c r="H32" s="52" t="n"/>
      <c r="I32" s="52" t="n"/>
      <c r="J32" s="52" t="n"/>
      <c r="K32" s="73" t="n"/>
      <c r="L32" s="78" t="n"/>
      <c r="M32" s="52" t="n"/>
      <c r="N32" s="52" t="n"/>
      <c r="O32" s="73" t="n"/>
      <c r="P32" s="52" t="n"/>
      <c r="Q32" s="73" t="n"/>
      <c r="R32" s="52" t="n"/>
    </row>
    <row r="33">
      <c r="A33" s="52" t="n"/>
      <c r="B33" s="52" t="n"/>
      <c r="C33" s="73" t="n"/>
      <c r="D33" s="52" t="n"/>
      <c r="E33" s="52" t="n"/>
      <c r="F33" s="52" t="n"/>
      <c r="G33" s="78" t="n"/>
      <c r="H33" s="52" t="n"/>
      <c r="I33" s="52" t="n"/>
      <c r="J33" s="52" t="n"/>
      <c r="K33" s="73" t="n"/>
      <c r="L33" s="78" t="n"/>
      <c r="M33" s="52" t="n"/>
      <c r="N33" s="52" t="n"/>
      <c r="O33" s="73" t="n"/>
      <c r="P33" s="52" t="n"/>
      <c r="Q33" s="73" t="n"/>
      <c r="R33" s="52" t="n"/>
    </row>
    <row r="34">
      <c r="A34" s="52" t="n"/>
      <c r="B34" s="52" t="n"/>
      <c r="C34" s="73" t="n"/>
      <c r="D34" s="52" t="n"/>
      <c r="E34" s="52" t="n"/>
      <c r="F34" s="52" t="n"/>
      <c r="G34" s="78" t="n"/>
      <c r="H34" s="52" t="n"/>
      <c r="I34" s="52" t="n"/>
      <c r="J34" s="52" t="n"/>
      <c r="K34" s="73" t="n"/>
      <c r="L34" s="78" t="n"/>
      <c r="M34" s="52" t="n"/>
      <c r="N34" s="52" t="n"/>
      <c r="O34" s="73" t="n"/>
      <c r="P34" s="52" t="n"/>
      <c r="Q34" s="73" t="n"/>
      <c r="R34" s="52" t="n"/>
    </row>
    <row r="35">
      <c r="A35" s="52" t="n"/>
      <c r="B35" s="52" t="n"/>
      <c r="C35" s="73" t="n"/>
      <c r="D35" s="52" t="n"/>
      <c r="E35" s="52" t="n"/>
      <c r="F35" s="52" t="n"/>
      <c r="G35" s="78" t="n"/>
      <c r="H35" s="52" t="n"/>
      <c r="I35" s="52" t="n"/>
      <c r="J35" s="52" t="n"/>
      <c r="K35" s="73" t="n"/>
      <c r="L35" s="78" t="n"/>
      <c r="M35" s="52" t="n"/>
      <c r="N35" s="52" t="n"/>
      <c r="O35" s="73" t="n"/>
      <c r="P35" s="52" t="n"/>
      <c r="Q35" s="73" t="n"/>
      <c r="R35" s="52" t="n"/>
    </row>
    <row r="36">
      <c r="A36" s="52" t="n"/>
      <c r="B36" s="52" t="n"/>
      <c r="C36" s="73" t="n"/>
      <c r="D36" s="52" t="n"/>
      <c r="E36" s="52" t="n"/>
      <c r="F36" s="52" t="n"/>
      <c r="G36" s="78" t="n"/>
      <c r="H36" s="52" t="n"/>
      <c r="I36" s="52" t="n"/>
      <c r="J36" s="52" t="n"/>
      <c r="K36" s="73" t="n"/>
      <c r="L36" s="78" t="n"/>
      <c r="M36" s="52" t="n"/>
      <c r="N36" s="52" t="n"/>
      <c r="O36" s="73" t="n"/>
      <c r="P36" s="52" t="n"/>
      <c r="Q36" s="73" t="n"/>
      <c r="R36" s="52" t="n"/>
    </row>
    <row r="37">
      <c r="A37" s="52" t="n"/>
      <c r="B37" s="52" t="n"/>
      <c r="C37" s="73" t="n"/>
      <c r="D37" s="52" t="n"/>
      <c r="E37" s="52" t="n"/>
      <c r="F37" s="52" t="n"/>
      <c r="G37" s="78" t="n"/>
      <c r="H37" s="52" t="n"/>
      <c r="I37" s="52" t="n"/>
      <c r="J37" s="52" t="n"/>
      <c r="K37" s="73" t="n"/>
      <c r="L37" s="78" t="n"/>
      <c r="M37" s="52" t="n"/>
      <c r="N37" s="52" t="n"/>
      <c r="O37" s="73" t="n"/>
      <c r="P37" s="52" t="n"/>
      <c r="Q37" s="73" t="n"/>
      <c r="R37" s="52" t="n"/>
    </row>
    <row r="38">
      <c r="A38" s="52" t="n"/>
      <c r="B38" s="52" t="n"/>
      <c r="C38" s="73" t="n"/>
      <c r="D38" s="52" t="n"/>
      <c r="E38" s="52" t="n"/>
      <c r="F38" s="52" t="n"/>
      <c r="G38" s="78" t="n"/>
      <c r="H38" s="52" t="n"/>
      <c r="I38" s="52" t="n"/>
      <c r="J38" s="52" t="n"/>
      <c r="K38" s="73" t="n"/>
      <c r="L38" s="78" t="n"/>
      <c r="M38" s="52" t="n"/>
      <c r="N38" s="52" t="n"/>
      <c r="O38" s="73" t="n"/>
      <c r="P38" s="52" t="n"/>
      <c r="Q38" s="73" t="n"/>
      <c r="R38" s="52" t="n"/>
    </row>
    <row r="39">
      <c r="A39" s="52" t="n"/>
      <c r="B39" s="52" t="n"/>
      <c r="C39" s="73" t="n"/>
      <c r="D39" s="52" t="n"/>
      <c r="E39" s="52" t="n"/>
      <c r="F39" s="52" t="n"/>
      <c r="G39" s="78" t="n"/>
      <c r="H39" s="52" t="n"/>
      <c r="I39" s="52" t="n"/>
      <c r="J39" s="52" t="n"/>
      <c r="K39" s="73" t="n"/>
      <c r="L39" s="78" t="n"/>
      <c r="M39" s="52" t="n"/>
      <c r="N39" s="52" t="n"/>
      <c r="O39" s="73" t="n"/>
      <c r="P39" s="52" t="n"/>
      <c r="Q39" s="73" t="n"/>
      <c r="R39" s="52" t="n"/>
    </row>
    <row r="40">
      <c r="A40" s="52" t="n"/>
      <c r="B40" s="52" t="n"/>
      <c r="C40" s="73" t="n"/>
      <c r="D40" s="52" t="n"/>
      <c r="E40" s="52" t="n"/>
      <c r="F40" s="52" t="n"/>
      <c r="G40" s="78" t="n"/>
      <c r="H40" s="52" t="n"/>
      <c r="I40" s="52" t="n"/>
      <c r="J40" s="52" t="n"/>
      <c r="K40" s="73" t="n"/>
      <c r="L40" s="78" t="n"/>
      <c r="M40" s="52" t="n"/>
      <c r="N40" s="52" t="n"/>
      <c r="O40" s="73" t="n"/>
      <c r="P40" s="52" t="n"/>
      <c r="Q40" s="73" t="n"/>
      <c r="R40" s="52" t="n"/>
    </row>
    <row r="41">
      <c r="A41" s="52" t="n"/>
      <c r="B41" s="52" t="n"/>
      <c r="C41" s="73" t="n"/>
      <c r="D41" s="52" t="n"/>
      <c r="E41" s="52" t="n"/>
      <c r="F41" s="52" t="n"/>
      <c r="G41" s="78" t="n"/>
      <c r="H41" s="52" t="n"/>
      <c r="I41" s="52" t="n"/>
      <c r="J41" s="52" t="n"/>
      <c r="K41" s="73" t="n"/>
      <c r="L41" s="78" t="n"/>
      <c r="M41" s="52" t="n"/>
      <c r="N41" s="52" t="n"/>
      <c r="O41" s="73" t="n"/>
      <c r="P41" s="52" t="n"/>
      <c r="Q41" s="73" t="n"/>
      <c r="R41" s="52" t="n"/>
    </row>
    <row r="42">
      <c r="A42" s="52" t="n"/>
      <c r="B42" s="52" t="n"/>
      <c r="C42" s="73" t="n"/>
      <c r="D42" s="52" t="n"/>
      <c r="E42" s="52" t="n"/>
      <c r="F42" s="52" t="n"/>
      <c r="G42" s="78" t="n"/>
      <c r="H42" s="52" t="n"/>
      <c r="I42" s="52" t="n"/>
      <c r="J42" s="52" t="n"/>
      <c r="K42" s="73" t="n"/>
      <c r="L42" s="78" t="n"/>
      <c r="M42" s="52" t="n"/>
      <c r="N42" s="52" t="n"/>
      <c r="O42" s="73" t="n"/>
      <c r="P42" s="52" t="n"/>
      <c r="Q42" s="73" t="n"/>
      <c r="R42" s="52" t="n"/>
    </row>
    <row r="43">
      <c r="A43" s="52" t="n"/>
      <c r="B43" s="52" t="n"/>
      <c r="C43" s="73" t="n"/>
      <c r="D43" s="52" t="n"/>
      <c r="E43" s="52" t="n"/>
      <c r="F43" s="52" t="n"/>
      <c r="G43" s="78" t="n"/>
      <c r="H43" s="52" t="n"/>
      <c r="I43" s="52" t="n"/>
      <c r="J43" s="52" t="n"/>
      <c r="K43" s="73" t="n"/>
      <c r="L43" s="78" t="n"/>
      <c r="M43" s="52" t="n"/>
      <c r="N43" s="52" t="n"/>
      <c r="O43" s="73" t="n"/>
      <c r="P43" s="52" t="n"/>
      <c r="Q43" s="73" t="n"/>
      <c r="R43" s="52" t="n"/>
    </row>
    <row r="44">
      <c r="A44" s="52" t="n"/>
      <c r="B44" s="52" t="n"/>
      <c r="C44" s="73" t="n"/>
      <c r="D44" s="52" t="n"/>
      <c r="E44" s="52" t="n"/>
      <c r="F44" s="52" t="n"/>
      <c r="G44" s="78" t="n"/>
      <c r="H44" s="52" t="n"/>
      <c r="I44" s="52" t="n"/>
      <c r="J44" s="52" t="n"/>
      <c r="K44" s="73" t="n"/>
      <c r="L44" s="78" t="n"/>
      <c r="M44" s="52" t="n"/>
      <c r="N44" s="52" t="n"/>
      <c r="O44" s="73" t="n"/>
      <c r="P44" s="52" t="n"/>
      <c r="Q44" s="73" t="n"/>
      <c r="R44" s="52" t="n"/>
    </row>
    <row r="45">
      <c r="A45" s="52" t="n"/>
      <c r="B45" s="52" t="n"/>
      <c r="C45" s="73" t="n"/>
      <c r="D45" s="52" t="n"/>
      <c r="E45" s="52" t="n"/>
      <c r="F45" s="52" t="n"/>
      <c r="G45" s="78" t="n"/>
      <c r="H45" s="52" t="n"/>
      <c r="I45" s="52" t="n"/>
      <c r="J45" s="52" t="n"/>
      <c r="K45" s="73" t="n"/>
      <c r="L45" s="78" t="n"/>
      <c r="M45" s="52" t="n"/>
      <c r="N45" s="52" t="n"/>
      <c r="O45" s="73" t="n"/>
      <c r="P45" s="52" t="n"/>
      <c r="Q45" s="73" t="n"/>
      <c r="R45" s="52" t="n"/>
    </row>
    <row r="46">
      <c r="A46" s="52" t="n"/>
      <c r="B46" s="52" t="n"/>
      <c r="C46" s="73" t="n"/>
      <c r="D46" s="52" t="n"/>
      <c r="E46" s="52" t="n"/>
      <c r="F46" s="52" t="n"/>
      <c r="G46" s="78" t="n"/>
      <c r="H46" s="52" t="n"/>
      <c r="I46" s="52" t="n"/>
      <c r="J46" s="52" t="n"/>
      <c r="K46" s="73" t="n"/>
      <c r="L46" s="78" t="n"/>
      <c r="M46" s="52" t="n"/>
      <c r="N46" s="52" t="n"/>
      <c r="O46" s="73" t="n"/>
      <c r="P46" s="52" t="n"/>
      <c r="Q46" s="73" t="n"/>
      <c r="R46" s="52" t="n"/>
    </row>
    <row r="47">
      <c r="A47" s="52" t="n"/>
      <c r="B47" s="52" t="n"/>
      <c r="C47" s="73" t="n"/>
      <c r="D47" s="52" t="n"/>
      <c r="E47" s="52" t="n"/>
      <c r="F47" s="52" t="n"/>
      <c r="G47" s="78" t="n"/>
      <c r="H47" s="52" t="n"/>
      <c r="I47" s="52" t="n"/>
      <c r="J47" s="52" t="n"/>
      <c r="K47" s="73" t="n"/>
      <c r="L47" s="78" t="n"/>
      <c r="M47" s="52" t="n"/>
      <c r="N47" s="52" t="n"/>
      <c r="O47" s="73" t="n"/>
      <c r="P47" s="52" t="n"/>
      <c r="Q47" s="73" t="n"/>
      <c r="R47" s="52" t="n"/>
    </row>
    <row r="48">
      <c r="A48" s="52" t="n"/>
      <c r="B48" s="52" t="n"/>
      <c r="C48" s="73" t="n"/>
      <c r="D48" s="52" t="n"/>
      <c r="E48" s="52" t="n"/>
      <c r="F48" s="52" t="n"/>
      <c r="G48" s="78" t="n"/>
      <c r="H48" s="52" t="n"/>
      <c r="I48" s="52" t="n"/>
      <c r="J48" s="52" t="n"/>
      <c r="K48" s="73" t="n"/>
      <c r="L48" s="78" t="n"/>
      <c r="M48" s="52" t="n"/>
      <c r="N48" s="52" t="n"/>
      <c r="O48" s="73" t="n"/>
      <c r="P48" s="52" t="n"/>
      <c r="Q48" s="73" t="n"/>
      <c r="R48" s="52" t="n"/>
    </row>
    <row r="49">
      <c r="A49" s="52" t="n"/>
      <c r="B49" s="52" t="n"/>
      <c r="C49" s="73" t="n"/>
      <c r="D49" s="52" t="n"/>
      <c r="E49" s="52" t="n"/>
      <c r="F49" s="52" t="n"/>
      <c r="G49" s="78" t="n"/>
      <c r="H49" s="52" t="n"/>
      <c r="I49" s="52" t="n"/>
      <c r="J49" s="52" t="n"/>
      <c r="K49" s="73" t="n"/>
      <c r="L49" s="78" t="n"/>
      <c r="M49" s="52" t="n"/>
      <c r="N49" s="52" t="n"/>
      <c r="O49" s="73" t="n"/>
      <c r="P49" s="52" t="n"/>
      <c r="Q49" s="73" t="n"/>
      <c r="R49" s="52" t="n"/>
    </row>
    <row r="50">
      <c r="A50" s="52" t="n"/>
      <c r="B50" s="52" t="n"/>
      <c r="C50" s="73" t="n"/>
      <c r="D50" s="52" t="n"/>
      <c r="E50" s="52" t="n"/>
      <c r="F50" s="52" t="n"/>
      <c r="G50" s="78" t="n"/>
      <c r="H50" s="52" t="n"/>
      <c r="I50" s="52" t="n"/>
      <c r="J50" s="52" t="n"/>
      <c r="K50" s="73" t="n"/>
      <c r="L50" s="78" t="n"/>
      <c r="M50" s="52" t="n"/>
      <c r="N50" s="52" t="n"/>
      <c r="O50" s="73" t="n"/>
      <c r="P50" s="52" t="n"/>
      <c r="Q50" s="73" t="n"/>
      <c r="R50" s="52" t="n"/>
    </row>
    <row r="51">
      <c r="A51" s="52" t="n"/>
      <c r="B51" s="52" t="n"/>
      <c r="C51" s="73" t="n"/>
      <c r="D51" s="52" t="n"/>
      <c r="E51" s="52" t="n"/>
      <c r="F51" s="52" t="n"/>
      <c r="G51" s="78" t="n"/>
      <c r="H51" s="52" t="n"/>
      <c r="I51" s="52" t="n"/>
      <c r="J51" s="52" t="n"/>
      <c r="K51" s="73" t="n"/>
      <c r="L51" s="78" t="n"/>
      <c r="M51" s="52" t="n"/>
      <c r="N51" s="52" t="n"/>
      <c r="O51" s="73" t="n"/>
      <c r="P51" s="52" t="n"/>
      <c r="Q51" s="73" t="n"/>
      <c r="R51" s="52" t="n"/>
    </row>
    <row r="52">
      <c r="A52" s="52" t="n"/>
      <c r="B52" s="52" t="n"/>
      <c r="C52" s="73" t="n"/>
      <c r="D52" s="52" t="n"/>
      <c r="E52" s="52" t="n"/>
      <c r="F52" s="52" t="n"/>
      <c r="G52" s="78" t="n"/>
      <c r="H52" s="52" t="n"/>
      <c r="I52" s="52" t="n"/>
      <c r="J52" s="52" t="n"/>
      <c r="K52" s="73" t="n"/>
      <c r="L52" s="78" t="n"/>
      <c r="M52" s="52" t="n"/>
      <c r="N52" s="52" t="n"/>
      <c r="O52" s="73" t="n"/>
      <c r="P52" s="52" t="n"/>
      <c r="Q52" s="73" t="n"/>
      <c r="R52" s="52" t="n"/>
    </row>
    <row r="53">
      <c r="A53" s="52" t="n"/>
      <c r="B53" s="52" t="n"/>
      <c r="C53" s="73" t="n"/>
      <c r="D53" s="52" t="n"/>
      <c r="E53" s="52" t="n"/>
      <c r="F53" s="52" t="n"/>
      <c r="G53" s="78" t="n"/>
      <c r="H53" s="52" t="n"/>
      <c r="I53" s="52" t="n"/>
      <c r="J53" s="52" t="n"/>
      <c r="K53" s="73" t="n"/>
      <c r="L53" s="78" t="n"/>
      <c r="M53" s="52" t="n"/>
      <c r="N53" s="52" t="n"/>
      <c r="O53" s="73" t="n"/>
      <c r="P53" s="52" t="n"/>
      <c r="Q53" s="73" t="n"/>
      <c r="R53" s="52" t="n"/>
    </row>
    <row r="54">
      <c r="A54" s="52" t="n"/>
      <c r="B54" s="52" t="n"/>
      <c r="C54" s="73" t="n"/>
      <c r="D54" s="52" t="n"/>
      <c r="E54" s="52" t="n"/>
      <c r="F54" s="52" t="n"/>
      <c r="G54" s="78" t="n"/>
      <c r="H54" s="52" t="n"/>
      <c r="I54" s="52" t="n"/>
      <c r="J54" s="52" t="n"/>
      <c r="K54" s="73" t="n"/>
      <c r="L54" s="78" t="n"/>
      <c r="M54" s="52" t="n"/>
      <c r="N54" s="52" t="n"/>
      <c r="O54" s="73" t="n"/>
      <c r="P54" s="52" t="n"/>
      <c r="Q54" s="73" t="n"/>
      <c r="R54" s="52" t="n"/>
    </row>
    <row r="55">
      <c r="A55" s="52" t="n"/>
      <c r="B55" s="52" t="n"/>
      <c r="C55" s="73" t="n"/>
      <c r="D55" s="52" t="n"/>
      <c r="E55" s="52" t="n"/>
      <c r="F55" s="52" t="n"/>
      <c r="G55" s="78" t="n"/>
      <c r="H55" s="52" t="n"/>
      <c r="I55" s="52" t="n"/>
      <c r="J55" s="52" t="n"/>
      <c r="K55" s="73" t="n"/>
      <c r="L55" s="78" t="n"/>
      <c r="M55" s="52" t="n"/>
      <c r="N55" s="52" t="n"/>
      <c r="O55" s="73" t="n"/>
      <c r="P55" s="52" t="n"/>
      <c r="Q55" s="73" t="n"/>
      <c r="R55" s="52" t="n"/>
    </row>
    <row r="56">
      <c r="A56" s="52" t="n"/>
      <c r="B56" s="52" t="n"/>
      <c r="C56" s="73" t="n"/>
      <c r="D56" s="52" t="n"/>
      <c r="E56" s="52" t="n"/>
      <c r="F56" s="52" t="n"/>
      <c r="G56" s="78" t="n"/>
      <c r="H56" s="52" t="n"/>
      <c r="I56" s="52" t="n"/>
      <c r="J56" s="52" t="n"/>
      <c r="K56" s="73" t="n"/>
      <c r="L56" s="78" t="n"/>
      <c r="M56" s="52" t="n"/>
      <c r="N56" s="52" t="n"/>
      <c r="O56" s="73" t="n"/>
      <c r="P56" s="52" t="n"/>
      <c r="Q56" s="73" t="n"/>
      <c r="R56" s="52" t="n"/>
    </row>
    <row r="57">
      <c r="A57" s="52" t="n"/>
      <c r="B57" s="52" t="n"/>
      <c r="C57" s="73" t="n"/>
      <c r="D57" s="52" t="n"/>
      <c r="E57" s="52" t="n"/>
      <c r="F57" s="52" t="n"/>
      <c r="G57" s="78" t="n"/>
      <c r="H57" s="52" t="n"/>
      <c r="I57" s="52" t="n"/>
      <c r="J57" s="52" t="n"/>
      <c r="K57" s="73" t="n"/>
      <c r="L57" s="78" t="n"/>
      <c r="M57" s="52" t="n"/>
      <c r="N57" s="52" t="n"/>
      <c r="O57" s="73" t="n"/>
      <c r="P57" s="52" t="n"/>
      <c r="Q57" s="73" t="n"/>
      <c r="R57" s="52" t="n"/>
    </row>
    <row r="58">
      <c r="A58" s="52" t="n"/>
      <c r="B58" s="52" t="n"/>
      <c r="C58" s="73" t="n"/>
      <c r="D58" s="52" t="n"/>
      <c r="E58" s="52" t="n"/>
      <c r="F58" s="52" t="n"/>
      <c r="G58" s="78" t="n"/>
      <c r="H58" s="52" t="n"/>
      <c r="I58" s="52" t="n"/>
      <c r="J58" s="52" t="n"/>
      <c r="K58" s="73" t="n"/>
      <c r="L58" s="78" t="n"/>
      <c r="M58" s="52" t="n"/>
      <c r="N58" s="52" t="n"/>
      <c r="O58" s="73" t="n"/>
      <c r="P58" s="52" t="n"/>
      <c r="Q58" s="73" t="n"/>
      <c r="R58" s="52" t="n"/>
    </row>
    <row r="59">
      <c r="A59" s="52" t="n"/>
      <c r="B59" s="52" t="n"/>
      <c r="C59" s="73" t="n"/>
      <c r="D59" s="52" t="n"/>
      <c r="E59" s="52" t="n"/>
      <c r="F59" s="52" t="n"/>
      <c r="G59" s="78" t="n"/>
      <c r="H59" s="52" t="n"/>
      <c r="I59" s="52" t="n"/>
      <c r="J59" s="52" t="n"/>
      <c r="K59" s="73" t="n"/>
      <c r="L59" s="78" t="n"/>
      <c r="M59" s="52" t="n"/>
      <c r="N59" s="52" t="n"/>
      <c r="O59" s="73" t="n"/>
      <c r="P59" s="52" t="n"/>
      <c r="Q59" s="73" t="n"/>
      <c r="R59" s="52" t="n"/>
    </row>
    <row r="60">
      <c r="A60" s="52" t="n"/>
      <c r="B60" s="52" t="n"/>
      <c r="C60" s="73" t="n"/>
      <c r="D60" s="52" t="n"/>
      <c r="E60" s="52" t="n"/>
      <c r="F60" s="52" t="n"/>
      <c r="G60" s="78" t="n"/>
      <c r="H60" s="52" t="n"/>
      <c r="I60" s="52" t="n"/>
      <c r="J60" s="52" t="n"/>
      <c r="K60" s="73" t="n"/>
      <c r="L60" s="78" t="n"/>
      <c r="M60" s="52" t="n"/>
      <c r="N60" s="52" t="n"/>
      <c r="O60" s="73" t="n"/>
      <c r="P60" s="52" t="n"/>
      <c r="Q60" s="73" t="n"/>
      <c r="R60" s="52" t="n"/>
    </row>
    <row r="61">
      <c r="A61" s="52" t="n"/>
      <c r="B61" s="52" t="n"/>
      <c r="C61" s="73" t="n"/>
      <c r="D61" s="52" t="n"/>
      <c r="E61" s="52" t="n"/>
      <c r="F61" s="52" t="n"/>
      <c r="G61" s="78" t="n"/>
      <c r="H61" s="52" t="n"/>
      <c r="I61" s="52" t="n"/>
      <c r="J61" s="52" t="n"/>
      <c r="K61" s="73" t="n"/>
      <c r="L61" s="78" t="n"/>
      <c r="M61" s="52" t="n"/>
      <c r="N61" s="52" t="n"/>
      <c r="O61" s="73" t="n"/>
      <c r="P61" s="52" t="n"/>
      <c r="Q61" s="73" t="n"/>
      <c r="R61" s="52" t="n"/>
    </row>
    <row r="62">
      <c r="A62" s="52" t="n"/>
      <c r="B62" s="52" t="n"/>
      <c r="C62" s="73" t="n"/>
      <c r="D62" s="52" t="n"/>
      <c r="E62" s="52" t="n"/>
      <c r="F62" s="52" t="n"/>
      <c r="G62" s="78" t="n"/>
      <c r="H62" s="52" t="n"/>
      <c r="I62" s="52" t="n"/>
      <c r="J62" s="52" t="n"/>
      <c r="K62" s="73" t="n"/>
      <c r="L62" s="78" t="n"/>
      <c r="M62" s="52" t="n"/>
      <c r="N62" s="52" t="n"/>
      <c r="O62" s="73" t="n"/>
      <c r="P62" s="52" t="n"/>
      <c r="Q62" s="73" t="n"/>
      <c r="R62" s="52" t="n"/>
    </row>
    <row r="63">
      <c r="A63" s="52" t="n"/>
      <c r="B63" s="52" t="n"/>
      <c r="C63" s="73" t="n"/>
      <c r="D63" s="52" t="n"/>
      <c r="E63" s="52" t="n"/>
      <c r="F63" s="52" t="n"/>
      <c r="G63" s="78" t="n"/>
      <c r="H63" s="52" t="n"/>
      <c r="I63" s="52" t="n"/>
      <c r="J63" s="52" t="n"/>
      <c r="K63" s="73" t="n"/>
      <c r="L63" s="78" t="n"/>
      <c r="M63" s="52" t="n"/>
      <c r="N63" s="52" t="n"/>
      <c r="O63" s="73" t="n"/>
      <c r="P63" s="52" t="n"/>
      <c r="Q63" s="73" t="n"/>
      <c r="R63" s="52" t="n"/>
    </row>
    <row r="64">
      <c r="A64" s="52" t="n"/>
      <c r="B64" s="52" t="n"/>
      <c r="C64" s="73" t="n"/>
      <c r="D64" s="52" t="n"/>
      <c r="E64" s="52" t="n"/>
      <c r="F64" s="52" t="n"/>
      <c r="G64" s="78" t="n"/>
      <c r="H64" s="52" t="n"/>
      <c r="I64" s="52" t="n"/>
      <c r="J64" s="52" t="n"/>
      <c r="K64" s="73" t="n"/>
      <c r="L64" s="78" t="n"/>
      <c r="M64" s="52" t="n"/>
      <c r="N64" s="52" t="n"/>
      <c r="O64" s="73" t="n"/>
      <c r="P64" s="52" t="n"/>
      <c r="Q64" s="73" t="n"/>
      <c r="R64" s="52" t="n"/>
    </row>
    <row r="65">
      <c r="A65" s="52" t="n"/>
      <c r="B65" s="52" t="n"/>
      <c r="C65" s="73" t="n"/>
      <c r="D65" s="52" t="n"/>
      <c r="E65" s="52" t="n"/>
      <c r="F65" s="52" t="n"/>
      <c r="G65" s="78" t="n"/>
      <c r="H65" s="52" t="n"/>
      <c r="I65" s="52" t="n"/>
      <c r="J65" s="52" t="n"/>
      <c r="K65" s="73" t="n"/>
      <c r="L65" s="78" t="n"/>
      <c r="M65" s="52" t="n"/>
      <c r="N65" s="52" t="n"/>
      <c r="O65" s="73" t="n"/>
      <c r="P65" s="52" t="n"/>
      <c r="Q65" s="73" t="n"/>
      <c r="R65" s="52" t="n"/>
    </row>
    <row r="66">
      <c r="A66" s="52" t="n"/>
      <c r="B66" s="52" t="n"/>
      <c r="C66" s="73" t="n"/>
      <c r="D66" s="52" t="n"/>
      <c r="E66" s="52" t="n"/>
      <c r="F66" s="52" t="n"/>
      <c r="G66" s="78" t="n"/>
      <c r="H66" s="52" t="n"/>
      <c r="I66" s="52" t="n"/>
      <c r="J66" s="52" t="n"/>
      <c r="K66" s="73" t="n"/>
      <c r="L66" s="78" t="n"/>
      <c r="M66" s="52" t="n"/>
      <c r="N66" s="52" t="n"/>
      <c r="O66" s="73" t="n"/>
      <c r="P66" s="52" t="n"/>
      <c r="Q66" s="73" t="n"/>
      <c r="R66" s="52" t="n"/>
    </row>
    <row r="67">
      <c r="A67" s="52" t="n"/>
      <c r="B67" s="52" t="n"/>
      <c r="C67" s="73" t="n"/>
      <c r="D67" s="52" t="n"/>
      <c r="E67" s="52" t="n"/>
      <c r="F67" s="52" t="n"/>
      <c r="G67" s="78" t="n"/>
      <c r="H67" s="52" t="n"/>
      <c r="I67" s="52" t="n"/>
      <c r="J67" s="52" t="n"/>
      <c r="K67" s="73" t="n"/>
      <c r="L67" s="78" t="n"/>
      <c r="M67" s="52" t="n"/>
      <c r="N67" s="52" t="n"/>
      <c r="O67" s="73" t="n"/>
      <c r="P67" s="52" t="n"/>
      <c r="Q67" s="73" t="n"/>
      <c r="R67" s="52" t="n"/>
    </row>
    <row r="68">
      <c r="A68" s="52" t="n"/>
      <c r="B68" s="52" t="n"/>
      <c r="C68" s="73" t="n"/>
      <c r="D68" s="52" t="n"/>
      <c r="E68" s="52" t="n"/>
      <c r="F68" s="52" t="n"/>
      <c r="G68" s="78" t="n"/>
      <c r="H68" s="52" t="n"/>
      <c r="I68" s="52" t="n"/>
      <c r="J68" s="52" t="n"/>
      <c r="K68" s="73" t="n"/>
      <c r="L68" s="78" t="n"/>
      <c r="M68" s="52" t="n"/>
      <c r="N68" s="52" t="n"/>
      <c r="O68" s="73" t="n"/>
      <c r="P68" s="52" t="n"/>
      <c r="Q68" s="73" t="n"/>
      <c r="R68" s="52" t="n"/>
    </row>
    <row r="69">
      <c r="A69" s="52" t="n"/>
      <c r="B69" s="52" t="n"/>
      <c r="C69" s="73" t="n"/>
      <c r="D69" s="52" t="n"/>
      <c r="E69" s="52" t="n"/>
      <c r="F69" s="52" t="n"/>
      <c r="G69" s="78" t="n"/>
      <c r="H69" s="52" t="n"/>
      <c r="I69" s="52" t="n"/>
      <c r="J69" s="52" t="n"/>
      <c r="K69" s="73" t="n"/>
      <c r="L69" s="78" t="n"/>
      <c r="M69" s="52" t="n"/>
      <c r="N69" s="52" t="n"/>
      <c r="O69" s="73" t="n"/>
      <c r="P69" s="52" t="n"/>
      <c r="Q69" s="73" t="n"/>
      <c r="R69" s="52" t="n"/>
    </row>
    <row r="70">
      <c r="A70" s="52" t="n"/>
      <c r="B70" s="52" t="n"/>
      <c r="C70" s="73" t="n"/>
      <c r="D70" s="52" t="n"/>
      <c r="E70" s="52" t="n"/>
      <c r="F70" s="52" t="n"/>
      <c r="G70" s="78" t="n"/>
      <c r="H70" s="52" t="n"/>
      <c r="I70" s="52" t="n"/>
      <c r="J70" s="52" t="n"/>
      <c r="K70" s="73" t="n"/>
      <c r="L70" s="78" t="n"/>
      <c r="M70" s="52" t="n"/>
      <c r="N70" s="52" t="n"/>
      <c r="O70" s="73" t="n"/>
      <c r="P70" s="52" t="n"/>
      <c r="Q70" s="73" t="n"/>
      <c r="R70" s="52" t="n"/>
    </row>
    <row r="71">
      <c r="A71" s="52" t="n"/>
      <c r="B71" s="52" t="n"/>
      <c r="C71" s="73" t="n"/>
      <c r="D71" s="52" t="n"/>
      <c r="E71" s="52" t="n"/>
      <c r="F71" s="52" t="n"/>
      <c r="G71" s="78" t="n"/>
      <c r="H71" s="52" t="n"/>
      <c r="I71" s="52" t="n"/>
      <c r="J71" s="52" t="n"/>
      <c r="K71" s="73" t="n"/>
      <c r="L71" s="78" t="n"/>
      <c r="M71" s="52" t="n"/>
      <c r="N71" s="52" t="n"/>
      <c r="O71" s="73" t="n"/>
      <c r="P71" s="52" t="n"/>
      <c r="Q71" s="73" t="n"/>
      <c r="R71" s="52" t="n"/>
    </row>
    <row r="72">
      <c r="A72" s="52" t="n"/>
      <c r="B72" s="52" t="n"/>
      <c r="C72" s="73" t="n"/>
      <c r="D72" s="52" t="n"/>
      <c r="E72" s="52" t="n"/>
      <c r="F72" s="52" t="n"/>
      <c r="G72" s="78" t="n"/>
      <c r="H72" s="52" t="n"/>
      <c r="I72" s="52" t="n"/>
      <c r="J72" s="52" t="n"/>
      <c r="K72" s="73" t="n"/>
      <c r="L72" s="78" t="n"/>
      <c r="M72" s="52" t="n"/>
      <c r="N72" s="52" t="n"/>
      <c r="O72" s="73" t="n"/>
      <c r="P72" s="52" t="n"/>
      <c r="Q72" s="73" t="n"/>
      <c r="R72" s="52" t="n"/>
    </row>
    <row r="73">
      <c r="A73" s="52" t="n"/>
      <c r="B73" s="52" t="n"/>
      <c r="C73" s="73" t="n"/>
      <c r="D73" s="52" t="n"/>
      <c r="E73" s="52" t="n"/>
      <c r="F73" s="52" t="n"/>
      <c r="G73" s="78" t="n"/>
      <c r="H73" s="52" t="n"/>
      <c r="I73" s="52" t="n"/>
      <c r="J73" s="52" t="n"/>
      <c r="K73" s="73" t="n"/>
      <c r="L73" s="78" t="n"/>
      <c r="M73" s="52" t="n"/>
      <c r="N73" s="52" t="n"/>
      <c r="O73" s="73" t="n"/>
      <c r="P73" s="52" t="n"/>
      <c r="Q73" s="73" t="n"/>
      <c r="R73" s="52" t="n"/>
    </row>
    <row r="74">
      <c r="A74" s="52" t="n"/>
      <c r="B74" s="52" t="n"/>
      <c r="C74" s="73" t="n"/>
      <c r="D74" s="52" t="n"/>
      <c r="E74" s="52" t="n"/>
      <c r="F74" s="52" t="n"/>
      <c r="G74" s="78" t="n"/>
      <c r="H74" s="52" t="n"/>
      <c r="I74" s="52" t="n"/>
      <c r="J74" s="52" t="n"/>
      <c r="K74" s="73" t="n"/>
      <c r="L74" s="78" t="n"/>
      <c r="M74" s="52" t="n"/>
      <c r="N74" s="52" t="n"/>
      <c r="O74" s="73" t="n"/>
      <c r="P74" s="52" t="n"/>
      <c r="Q74" s="73" t="n"/>
      <c r="R74" s="52" t="n"/>
    </row>
    <row r="75">
      <c r="A75" s="52" t="n"/>
      <c r="B75" s="52" t="n"/>
      <c r="C75" s="73" t="n"/>
      <c r="D75" s="52" t="n"/>
      <c r="E75" s="52" t="n"/>
      <c r="F75" s="52" t="n"/>
      <c r="G75" s="78" t="n"/>
      <c r="H75" s="52" t="n"/>
      <c r="I75" s="52" t="n"/>
      <c r="J75" s="52" t="n"/>
      <c r="K75" s="73" t="n"/>
      <c r="L75" s="78" t="n"/>
      <c r="M75" s="52" t="n"/>
      <c r="N75" s="52" t="n"/>
      <c r="O75" s="73" t="n"/>
      <c r="P75" s="52" t="n"/>
      <c r="Q75" s="73" t="n"/>
      <c r="R75" s="52" t="n"/>
    </row>
    <row r="76">
      <c r="A76" s="52" t="n"/>
      <c r="B76" s="52" t="n"/>
      <c r="C76" s="73" t="n"/>
      <c r="D76" s="52" t="n"/>
      <c r="E76" s="52" t="n"/>
      <c r="F76" s="52" t="n"/>
      <c r="G76" s="78" t="n"/>
      <c r="H76" s="52" t="n"/>
      <c r="I76" s="52" t="n"/>
      <c r="J76" s="52" t="n"/>
      <c r="K76" s="73" t="n"/>
      <c r="L76" s="78" t="n"/>
      <c r="M76" s="52" t="n"/>
      <c r="N76" s="52" t="n"/>
      <c r="O76" s="73" t="n"/>
      <c r="P76" s="52" t="n"/>
      <c r="Q76" s="73" t="n"/>
      <c r="R76" s="52" t="n"/>
    </row>
    <row r="77">
      <c r="A77" s="52" t="n"/>
      <c r="B77" s="52" t="n"/>
      <c r="C77" s="73" t="n"/>
      <c r="D77" s="52" t="n"/>
      <c r="E77" s="52" t="n"/>
      <c r="F77" s="52" t="n"/>
      <c r="G77" s="78" t="n"/>
      <c r="H77" s="52" t="n"/>
      <c r="I77" s="52" t="n"/>
      <c r="J77" s="52" t="n"/>
      <c r="K77" s="73" t="n"/>
      <c r="L77" s="78" t="n"/>
      <c r="M77" s="52" t="n"/>
      <c r="N77" s="52" t="n"/>
      <c r="O77" s="73" t="n"/>
      <c r="P77" s="52" t="n"/>
      <c r="Q77" s="73" t="n"/>
      <c r="R77" s="52" t="n"/>
    </row>
    <row r="78">
      <c r="A78" s="52" t="n"/>
      <c r="B78" s="52" t="n"/>
      <c r="C78" s="73" t="n"/>
      <c r="D78" s="52" t="n"/>
      <c r="E78" s="52" t="n"/>
      <c r="F78" s="52" t="n"/>
      <c r="G78" s="78" t="n"/>
      <c r="H78" s="52" t="n"/>
      <c r="I78" s="52" t="n"/>
      <c r="J78" s="52" t="n"/>
      <c r="K78" s="73" t="n"/>
      <c r="L78" s="78" t="n"/>
      <c r="M78" s="52" t="n"/>
      <c r="N78" s="52" t="n"/>
      <c r="O78" s="73" t="n"/>
      <c r="P78" s="52" t="n"/>
      <c r="Q78" s="73" t="n"/>
      <c r="R78" s="52" t="n"/>
    </row>
    <row r="79">
      <c r="A79" s="52" t="n"/>
      <c r="B79" s="52" t="n"/>
      <c r="C79" s="73" t="n"/>
      <c r="D79" s="52" t="n"/>
      <c r="E79" s="52" t="n"/>
      <c r="F79" s="52" t="n"/>
      <c r="G79" s="78" t="n"/>
      <c r="H79" s="52" t="n"/>
      <c r="I79" s="52" t="n"/>
      <c r="J79" s="52" t="n"/>
      <c r="K79" s="73" t="n"/>
      <c r="L79" s="78" t="n"/>
      <c r="M79" s="52" t="n"/>
      <c r="N79" s="52" t="n"/>
      <c r="O79" s="73" t="n"/>
      <c r="P79" s="52" t="n"/>
      <c r="Q79" s="73" t="n"/>
      <c r="R79" s="52" t="n"/>
    </row>
    <row r="80">
      <c r="A80" s="52" t="n"/>
      <c r="B80" s="52" t="n"/>
      <c r="C80" s="73" t="n"/>
      <c r="D80" s="52" t="n"/>
      <c r="E80" s="52" t="n"/>
      <c r="F80" s="52" t="n"/>
      <c r="G80" s="78" t="n"/>
      <c r="H80" s="52" t="n"/>
      <c r="I80" s="52" t="n"/>
      <c r="J80" s="52" t="n"/>
      <c r="K80" s="73" t="n"/>
      <c r="L80" s="78" t="n"/>
      <c r="M80" s="52" t="n"/>
      <c r="N80" s="52" t="n"/>
      <c r="O80" s="73" t="n"/>
      <c r="P80" s="52" t="n"/>
      <c r="Q80" s="73" t="n"/>
      <c r="R80" s="52" t="n"/>
    </row>
    <row r="81">
      <c r="A81" s="52" t="n"/>
      <c r="B81" s="52" t="n"/>
      <c r="C81" s="73" t="n"/>
      <c r="D81" s="52" t="n"/>
      <c r="E81" s="52" t="n"/>
      <c r="F81" s="52" t="n"/>
      <c r="G81" s="78" t="n"/>
      <c r="H81" s="52" t="n"/>
      <c r="I81" s="52" t="n"/>
      <c r="J81" s="52" t="n"/>
      <c r="K81" s="73" t="n"/>
      <c r="L81" s="78" t="n"/>
      <c r="M81" s="52" t="n"/>
      <c r="N81" s="52" t="n"/>
      <c r="O81" s="73" t="n"/>
      <c r="P81" s="52" t="n"/>
      <c r="Q81" s="73" t="n"/>
      <c r="R81" s="52" t="n"/>
    </row>
    <row r="82">
      <c r="A82" s="52" t="n"/>
      <c r="B82" s="52" t="n"/>
      <c r="C82" s="73" t="n"/>
      <c r="D82" s="52" t="n"/>
      <c r="E82" s="52" t="n"/>
      <c r="F82" s="52" t="n"/>
      <c r="G82" s="78" t="n"/>
      <c r="H82" s="52" t="n"/>
      <c r="I82" s="52" t="n"/>
      <c r="J82" s="52" t="n"/>
      <c r="K82" s="73" t="n"/>
      <c r="L82" s="78" t="n"/>
      <c r="M82" s="52" t="n"/>
      <c r="N82" s="52" t="n"/>
      <c r="O82" s="73" t="n"/>
      <c r="P82" s="52" t="n"/>
      <c r="Q82" s="73" t="n"/>
      <c r="R82" s="52" t="n"/>
    </row>
    <row r="83">
      <c r="A83" s="52" t="n"/>
      <c r="B83" s="52" t="n"/>
      <c r="C83" s="73" t="n"/>
      <c r="D83" s="52" t="n"/>
      <c r="E83" s="52" t="n"/>
      <c r="F83" s="52" t="n"/>
      <c r="G83" s="78" t="n"/>
      <c r="H83" s="52" t="n"/>
      <c r="I83" s="52" t="n"/>
      <c r="J83" s="52" t="n"/>
      <c r="K83" s="73" t="n"/>
      <c r="L83" s="78" t="n"/>
      <c r="M83" s="52" t="n"/>
      <c r="N83" s="52" t="n"/>
      <c r="O83" s="73" t="n"/>
      <c r="P83" s="52" t="n"/>
      <c r="Q83" s="73" t="n"/>
      <c r="R83" s="52" t="n"/>
    </row>
    <row r="84">
      <c r="A84" s="52" t="n"/>
      <c r="B84" s="52" t="n"/>
      <c r="C84" s="73" t="n"/>
      <c r="D84" s="52" t="n"/>
      <c r="E84" s="52" t="n"/>
      <c r="F84" s="52" t="n"/>
      <c r="G84" s="78" t="n"/>
      <c r="H84" s="52" t="n"/>
      <c r="I84" s="52" t="n"/>
      <c r="J84" s="52" t="n"/>
      <c r="K84" s="73" t="n"/>
      <c r="L84" s="78" t="n"/>
      <c r="M84" s="52" t="n"/>
      <c r="N84" s="52" t="n"/>
      <c r="O84" s="73" t="n"/>
      <c r="P84" s="52" t="n"/>
      <c r="Q84" s="73" t="n"/>
      <c r="R84" s="52" t="n"/>
    </row>
    <row r="85">
      <c r="A85" s="52" t="n"/>
      <c r="B85" s="52" t="n"/>
      <c r="C85" s="73" t="n"/>
      <c r="D85" s="52" t="n"/>
      <c r="E85" s="52" t="n"/>
      <c r="F85" s="52" t="n"/>
      <c r="G85" s="78" t="n"/>
      <c r="H85" s="52" t="n"/>
      <c r="I85" s="52" t="n"/>
      <c r="J85" s="52" t="n"/>
      <c r="K85" s="73" t="n"/>
      <c r="L85" s="78" t="n"/>
      <c r="M85" s="52" t="n"/>
      <c r="N85" s="52" t="n"/>
      <c r="O85" s="73" t="n"/>
      <c r="P85" s="52" t="n"/>
      <c r="Q85" s="73" t="n"/>
      <c r="R85" s="52" t="n"/>
    </row>
    <row r="86">
      <c r="A86" s="52" t="n"/>
      <c r="B86" s="52" t="n"/>
      <c r="C86" s="73" t="n"/>
      <c r="D86" s="52" t="n"/>
      <c r="E86" s="52" t="n"/>
      <c r="F86" s="52" t="n"/>
      <c r="G86" s="78" t="n"/>
      <c r="H86" s="52" t="n"/>
      <c r="I86" s="52" t="n"/>
      <c r="J86" s="52" t="n"/>
      <c r="K86" s="73" t="n"/>
      <c r="L86" s="78" t="n"/>
      <c r="M86" s="52" t="n"/>
      <c r="N86" s="52" t="n"/>
      <c r="O86" s="73" t="n"/>
      <c r="P86" s="52" t="n"/>
      <c r="Q86" s="73" t="n"/>
      <c r="R86" s="52" t="n"/>
    </row>
    <row r="87">
      <c r="A87" s="52" t="n"/>
      <c r="B87" s="52" t="n"/>
      <c r="C87" s="73" t="n"/>
      <c r="D87" s="52" t="n"/>
      <c r="E87" s="52" t="n"/>
      <c r="F87" s="52" t="n"/>
      <c r="G87" s="78" t="n"/>
      <c r="H87" s="52" t="n"/>
      <c r="I87" s="52" t="n"/>
      <c r="J87" s="52" t="n"/>
      <c r="K87" s="73" t="n"/>
      <c r="L87" s="78" t="n"/>
      <c r="M87" s="52" t="n"/>
      <c r="N87" s="52" t="n"/>
      <c r="O87" s="73" t="n"/>
      <c r="P87" s="52" t="n"/>
      <c r="Q87" s="73" t="n"/>
      <c r="R87" s="52" t="n"/>
    </row>
    <row r="88">
      <c r="A88" s="52" t="n"/>
      <c r="B88" s="52" t="n"/>
      <c r="C88" s="73" t="n"/>
      <c r="D88" s="52" t="n"/>
      <c r="E88" s="52" t="n"/>
      <c r="F88" s="52" t="n"/>
      <c r="G88" s="78" t="n"/>
      <c r="H88" s="52" t="n"/>
      <c r="I88" s="52" t="n"/>
      <c r="J88" s="52" t="n"/>
      <c r="K88" s="73" t="n"/>
      <c r="L88" s="78" t="n"/>
      <c r="M88" s="52" t="n"/>
      <c r="N88" s="52" t="n"/>
      <c r="O88" s="73" t="n"/>
      <c r="P88" s="52" t="n"/>
      <c r="Q88" s="73" t="n"/>
      <c r="R88" s="52" t="n"/>
    </row>
    <row r="89">
      <c r="A89" s="52" t="n"/>
      <c r="B89" s="52" t="n"/>
      <c r="C89" s="73" t="n"/>
      <c r="D89" s="52" t="n"/>
      <c r="E89" s="52" t="n"/>
      <c r="F89" s="52" t="n"/>
      <c r="G89" s="78" t="n"/>
      <c r="H89" s="52" t="n"/>
      <c r="I89" s="52" t="n"/>
      <c r="J89" s="52" t="n"/>
      <c r="K89" s="73" t="n"/>
      <c r="L89" s="78" t="n"/>
      <c r="M89" s="52" t="n"/>
      <c r="N89" s="52" t="n"/>
      <c r="O89" s="73" t="n"/>
      <c r="P89" s="52" t="n"/>
      <c r="Q89" s="73" t="n"/>
      <c r="R89" s="52" t="n"/>
    </row>
    <row r="90">
      <c r="A90" s="52" t="n"/>
      <c r="B90" s="52" t="n"/>
      <c r="C90" s="73" t="n"/>
      <c r="D90" s="52" t="n"/>
      <c r="E90" s="52" t="n"/>
      <c r="F90" s="52" t="n"/>
      <c r="G90" s="78" t="n"/>
      <c r="H90" s="52" t="n"/>
      <c r="I90" s="52" t="n"/>
      <c r="J90" s="52" t="n"/>
      <c r="K90" s="73" t="n"/>
      <c r="L90" s="78" t="n"/>
      <c r="M90" s="52" t="n"/>
      <c r="N90" s="52" t="n"/>
      <c r="O90" s="73" t="n"/>
      <c r="P90" s="52" t="n"/>
      <c r="Q90" s="73" t="n"/>
      <c r="R90" s="52" t="n"/>
    </row>
    <row r="91">
      <c r="A91" s="52" t="n"/>
      <c r="B91" s="52" t="n"/>
      <c r="C91" s="73" t="n"/>
      <c r="D91" s="52" t="n"/>
      <c r="E91" s="52" t="n"/>
      <c r="F91" s="52" t="n"/>
      <c r="G91" s="78" t="n"/>
      <c r="H91" s="52" t="n"/>
      <c r="I91" s="52" t="n"/>
      <c r="J91" s="52" t="n"/>
      <c r="K91" s="73" t="n"/>
      <c r="L91" s="78" t="n"/>
      <c r="M91" s="52" t="n"/>
      <c r="N91" s="52" t="n"/>
      <c r="O91" s="73" t="n"/>
      <c r="P91" s="52" t="n"/>
      <c r="Q91" s="73" t="n"/>
      <c r="R91" s="52" t="n"/>
    </row>
    <row r="92">
      <c r="A92" s="52" t="n"/>
      <c r="B92" s="52" t="n"/>
      <c r="C92" s="73" t="n"/>
      <c r="D92" s="52" t="n"/>
      <c r="E92" s="52" t="n"/>
      <c r="F92" s="52" t="n"/>
      <c r="G92" s="78" t="n"/>
      <c r="H92" s="52" t="n"/>
      <c r="I92" s="52" t="n"/>
      <c r="J92" s="52" t="n"/>
      <c r="K92" s="73" t="n"/>
      <c r="L92" s="78" t="n"/>
      <c r="M92" s="52" t="n"/>
      <c r="N92" s="52" t="n"/>
      <c r="O92" s="73" t="n"/>
      <c r="P92" s="52" t="n"/>
      <c r="Q92" s="73" t="n"/>
      <c r="R92" s="52" t="n"/>
    </row>
    <row r="93">
      <c r="A93" s="52" t="n"/>
      <c r="B93" s="52" t="n"/>
      <c r="C93" s="73" t="n"/>
      <c r="D93" s="52" t="n"/>
      <c r="E93" s="52" t="n"/>
      <c r="F93" s="52" t="n"/>
      <c r="G93" s="78" t="n"/>
      <c r="H93" s="52" t="n"/>
      <c r="I93" s="52" t="n"/>
      <c r="J93" s="52" t="n"/>
      <c r="K93" s="73" t="n"/>
      <c r="L93" s="78" t="n"/>
      <c r="M93" s="52" t="n"/>
      <c r="N93" s="52" t="n"/>
      <c r="O93" s="73" t="n"/>
      <c r="P93" s="52" t="n"/>
      <c r="Q93" s="73" t="n"/>
      <c r="R93" s="52" t="n"/>
    </row>
    <row r="94">
      <c r="A94" s="52" t="n"/>
      <c r="B94" s="52" t="n"/>
      <c r="C94" s="73" t="n"/>
      <c r="D94" s="52" t="n"/>
      <c r="E94" s="52" t="n"/>
      <c r="F94" s="52" t="n"/>
      <c r="G94" s="78" t="n"/>
      <c r="H94" s="52" t="n"/>
      <c r="I94" s="52" t="n"/>
      <c r="J94" s="52" t="n"/>
      <c r="K94" s="73" t="n"/>
      <c r="L94" s="78" t="n"/>
      <c r="M94" s="52" t="n"/>
      <c r="N94" s="52" t="n"/>
      <c r="O94" s="73" t="n"/>
      <c r="P94" s="52" t="n"/>
      <c r="Q94" s="73" t="n"/>
      <c r="R94" s="52" t="n"/>
    </row>
    <row r="95">
      <c r="A95" s="52" t="n"/>
      <c r="B95" s="52" t="n"/>
      <c r="C95" s="73" t="n"/>
      <c r="D95" s="52" t="n"/>
      <c r="E95" s="52" t="n"/>
      <c r="F95" s="52" t="n"/>
      <c r="G95" s="78" t="n"/>
      <c r="H95" s="52" t="n"/>
      <c r="I95" s="52" t="n"/>
      <c r="J95" s="52" t="n"/>
      <c r="K95" s="73" t="n"/>
      <c r="L95" s="78" t="n"/>
      <c r="M95" s="52" t="n"/>
      <c r="N95" s="52" t="n"/>
      <c r="O95" s="73" t="n"/>
      <c r="P95" s="52" t="n"/>
      <c r="Q95" s="73" t="n"/>
      <c r="R95" s="52" t="n"/>
    </row>
    <row r="96">
      <c r="A96" s="52" t="n"/>
      <c r="B96" s="52" t="n"/>
      <c r="C96" s="73" t="n"/>
      <c r="D96" s="52" t="n"/>
      <c r="E96" s="52" t="n"/>
      <c r="F96" s="52" t="n"/>
      <c r="G96" s="78" t="n"/>
      <c r="H96" s="52" t="n"/>
      <c r="I96" s="52" t="n"/>
      <c r="J96" s="52" t="n"/>
      <c r="K96" s="73" t="n"/>
      <c r="L96" s="78" t="n"/>
      <c r="M96" s="52" t="n"/>
      <c r="N96" s="52" t="n"/>
      <c r="O96" s="73" t="n"/>
      <c r="P96" s="52" t="n"/>
      <c r="Q96" s="73" t="n"/>
      <c r="R96" s="52" t="n"/>
    </row>
    <row r="97">
      <c r="A97" s="52" t="n"/>
      <c r="B97" s="52" t="n"/>
      <c r="C97" s="73" t="n"/>
      <c r="D97" s="52" t="n"/>
      <c r="E97" s="52" t="n"/>
      <c r="F97" s="52" t="n"/>
      <c r="G97" s="78" t="n"/>
      <c r="H97" s="52" t="n"/>
      <c r="I97" s="52" t="n"/>
      <c r="J97" s="52" t="n"/>
      <c r="K97" s="73" t="n"/>
      <c r="L97" s="78" t="n"/>
      <c r="M97" s="52" t="n"/>
      <c r="N97" s="52" t="n"/>
      <c r="O97" s="73" t="n"/>
      <c r="P97" s="52" t="n"/>
      <c r="Q97" s="73" t="n"/>
      <c r="R97" s="52" t="n"/>
    </row>
    <row r="98">
      <c r="A98" s="52" t="n"/>
      <c r="B98" s="52" t="n"/>
      <c r="C98" s="73" t="n"/>
      <c r="D98" s="52" t="n"/>
      <c r="E98" s="52" t="n"/>
      <c r="F98" s="52" t="n"/>
      <c r="G98" s="78" t="n"/>
      <c r="H98" s="52" t="n"/>
      <c r="I98" s="52" t="n"/>
      <c r="J98" s="52" t="n"/>
      <c r="K98" s="73" t="n"/>
      <c r="L98" s="78" t="n"/>
      <c r="M98" s="52" t="n"/>
      <c r="N98" s="52" t="n"/>
      <c r="O98" s="73" t="n"/>
      <c r="P98" s="52" t="n"/>
      <c r="Q98" s="73" t="n"/>
      <c r="R98" s="52" t="n"/>
    </row>
    <row r="99">
      <c r="A99" s="52" t="n"/>
      <c r="B99" s="52" t="n"/>
      <c r="C99" s="73" t="n"/>
      <c r="D99" s="52" t="n"/>
      <c r="E99" s="52" t="n"/>
      <c r="F99" s="52" t="n"/>
      <c r="G99" s="78" t="n"/>
      <c r="H99" s="52" t="n"/>
      <c r="I99" s="52" t="n"/>
      <c r="J99" s="52" t="n"/>
      <c r="K99" s="73" t="n"/>
      <c r="L99" s="78" t="n"/>
      <c r="M99" s="52" t="n"/>
      <c r="N99" s="52" t="n"/>
      <c r="O99" s="73" t="n"/>
      <c r="P99" s="52" t="n"/>
      <c r="Q99" s="73" t="n"/>
      <c r="R99" s="52" t="n"/>
    </row>
    <row r="100">
      <c r="A100" s="52" t="n"/>
      <c r="B100" s="52" t="n"/>
      <c r="C100" s="73" t="n"/>
      <c r="D100" s="52" t="n"/>
      <c r="E100" s="52" t="n"/>
      <c r="F100" s="52" t="n"/>
      <c r="G100" s="78" t="n"/>
      <c r="H100" s="52" t="n"/>
      <c r="I100" s="52" t="n"/>
      <c r="J100" s="52" t="n"/>
      <c r="K100" s="73" t="n"/>
      <c r="L100" s="78" t="n"/>
      <c r="M100" s="52" t="n"/>
      <c r="N100" s="52" t="n"/>
      <c r="O100" s="73" t="n"/>
      <c r="P100" s="52" t="n"/>
      <c r="Q100" s="73" t="n"/>
      <c r="R100" s="52" t="n"/>
    </row>
    <row r="101">
      <c r="A101" s="52" t="n"/>
      <c r="B101" s="52" t="n"/>
      <c r="C101" s="73" t="n"/>
      <c r="D101" s="52" t="n"/>
      <c r="E101" s="52" t="n"/>
      <c r="F101" s="52" t="n"/>
      <c r="G101" s="78" t="n"/>
      <c r="H101" s="52" t="n"/>
      <c r="I101" s="52" t="n"/>
      <c r="J101" s="52" t="n"/>
      <c r="K101" s="73" t="n"/>
      <c r="L101" s="78" t="n"/>
      <c r="M101" s="52" t="n"/>
      <c r="N101" s="52" t="n"/>
      <c r="O101" s="73" t="n"/>
      <c r="P101" s="52" t="n"/>
      <c r="Q101" s="73" t="n"/>
      <c r="R101" s="52" t="n"/>
    </row>
    <row r="102">
      <c r="A102" s="52" t="n"/>
      <c r="B102" s="52" t="n"/>
      <c r="C102" s="73" t="n"/>
      <c r="D102" s="52" t="n"/>
      <c r="E102" s="52" t="n"/>
      <c r="F102" s="52" t="n"/>
      <c r="G102" s="78" t="n"/>
      <c r="H102" s="52" t="n"/>
      <c r="I102" s="52" t="n"/>
      <c r="J102" s="52" t="n"/>
      <c r="K102" s="73" t="n"/>
      <c r="L102" s="78" t="n"/>
      <c r="M102" s="52" t="n"/>
      <c r="N102" s="52" t="n"/>
      <c r="O102" s="73" t="n"/>
      <c r="P102" s="52" t="n"/>
      <c r="Q102" s="73" t="n"/>
      <c r="R102" s="52" t="n"/>
    </row>
    <row r="103">
      <c r="A103" s="52" t="n"/>
      <c r="B103" s="52" t="n"/>
      <c r="C103" s="73" t="n"/>
      <c r="D103" s="52" t="n"/>
      <c r="E103" s="52" t="n"/>
      <c r="F103" s="52" t="n"/>
      <c r="G103" s="78" t="n"/>
      <c r="H103" s="52" t="n"/>
      <c r="I103" s="52" t="n"/>
      <c r="J103" s="52" t="n"/>
      <c r="K103" s="73" t="n"/>
      <c r="L103" s="78" t="n"/>
      <c r="M103" s="52" t="n"/>
      <c r="N103" s="52" t="n"/>
      <c r="O103" s="73" t="n"/>
      <c r="P103" s="52" t="n"/>
      <c r="Q103" s="73" t="n"/>
      <c r="R103" s="52" t="n"/>
    </row>
    <row r="104">
      <c r="A104" s="52" t="n"/>
      <c r="B104" s="52" t="n"/>
      <c r="C104" s="73" t="n"/>
      <c r="D104" s="52" t="n"/>
      <c r="E104" s="52" t="n"/>
      <c r="F104" s="52" t="n"/>
      <c r="G104" s="78" t="n"/>
      <c r="H104" s="52" t="n"/>
      <c r="I104" s="52" t="n"/>
      <c r="J104" s="52" t="n"/>
      <c r="K104" s="73" t="n"/>
      <c r="L104" s="78" t="n"/>
      <c r="M104" s="52" t="n"/>
      <c r="N104" s="52" t="n"/>
      <c r="O104" s="73" t="n"/>
      <c r="P104" s="52" t="n"/>
      <c r="Q104" s="73" t="n"/>
      <c r="R104" s="52" t="n"/>
    </row>
    <row r="105">
      <c r="A105" s="55" t="n"/>
      <c r="B105" s="55" t="n"/>
      <c r="C105" s="75" t="n"/>
      <c r="D105" s="55" t="n"/>
      <c r="E105" s="55" t="n"/>
      <c r="F105" s="55" t="n"/>
      <c r="G105" s="79" t="n"/>
      <c r="H105" s="55" t="n"/>
      <c r="I105" s="55" t="n"/>
      <c r="J105" s="55" t="n"/>
      <c r="K105" s="75" t="n"/>
      <c r="L105" s="79" t="n"/>
      <c r="M105" s="55" t="n"/>
      <c r="N105" s="55" t="n"/>
      <c r="O105" s="75" t="n"/>
      <c r="P105" s="55" t="n"/>
      <c r="Q105" s="75" t="n"/>
      <c r="R105" s="55" t="n"/>
    </row>
  </sheetData>
  <mergeCells count="3">
    <mergeCell ref="A3:H3"/>
    <mergeCell ref="A2:H2"/>
    <mergeCell ref="A1:H1"/>
  </mergeCells>
  <dataValidations count="1">
    <dataValidation sqref="I6:I105" showDropDown="0" showInputMessage="0" showErrorMessage="0" allowBlank="0" type="list">
      <formula1>"Proposed,Under review,Approved,Rejected,Implemented,Verified"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fitToPage="1"/>
  </sheetPr>
  <dimension ref="A1:H11"/>
  <sheetViews>
    <sheetView showGridLines="0" workbookViewId="0">
      <pane ySplit="5" topLeftCell="A6" activePane="bottomLeft" state="frozen"/>
      <selection pane="bottomLeft" activeCell="A1" sqref="A1"/>
    </sheetView>
  </sheetViews>
  <sheetFormatPr baseColWidth="8" defaultRowHeight="15"/>
  <cols>
    <col width="28" customWidth="1" min="1" max="1"/>
    <col width="28" customWidth="1" min="2" max="2"/>
  </cols>
  <sheetData>
    <row r="1" ht="30" customHeight="1">
      <c r="A1" s="2" t="inlineStr">
        <is>
          <t>Design &amp; construction decisions dashboard</t>
        </is>
      </c>
    </row>
    <row r="2" ht="28" customHeight="1">
      <c r="A2" s="5" t="inlineStr">
        <is>
          <t>Formula-driven summary. Blank means no records; zero is shown only when a defined population exists.</t>
        </is>
      </c>
    </row>
    <row r="3" ht="24" customHeight="1">
      <c r="A3" s="7" t="inlineStr">
        <is>
          <t>FICTIONAL TRAINING EXAMPLE — replace every sample entry before project use</t>
        </is>
      </c>
    </row>
    <row r="5">
      <c r="A5" s="19" t="inlineStr">
        <is>
          <t>Metric</t>
        </is>
      </c>
      <c r="B5" s="19" t="inlineStr">
        <is>
          <t>Current</t>
        </is>
      </c>
    </row>
    <row r="6" ht="24" customHeight="1">
      <c r="A6" s="10" t="inlineStr">
        <is>
          <t>Open RFIs / TQs</t>
        </is>
      </c>
      <c r="B6" s="80">
        <f>COUNTA('RFI-TQ'!$A$6:$A$105)-COUNTIF('RFI-TQ'!$M$6:$M$105,"Closed")-COUNTIF('RFI-TQ'!$M$6:$M$105,"Cancelled")</f>
        <v/>
      </c>
    </row>
    <row r="7" ht="24" customHeight="1">
      <c r="A7" s="11" t="inlineStr">
        <is>
          <t>RFI SLA breaches</t>
        </is>
      </c>
      <c r="B7" s="81">
        <f>COUNTIF('RFI-TQ'!$V$6:$V$105,"Breach")</f>
        <v/>
      </c>
    </row>
    <row r="8" ht="24" customHeight="1">
      <c r="A8" s="11" t="inlineStr">
        <is>
          <t>Submittals in review</t>
        </is>
      </c>
      <c r="B8" s="81">
        <f>COUNTIF('Submittals'!$K$6:$K$105,"In review")</f>
        <v/>
      </c>
    </row>
    <row r="9" ht="24" customHeight="1">
      <c r="A9" s="11" t="inlineStr">
        <is>
          <t>Submittals needing resubmission</t>
        </is>
      </c>
      <c r="B9" s="81">
        <f>COUNTIF('Submittals'!$K$6:$K$105,"Revise and resubmit")</f>
        <v/>
      </c>
    </row>
    <row r="10" ht="24" customHeight="1">
      <c r="A10" s="11" t="inlineStr">
        <is>
          <t>Decisions required / in review</t>
        </is>
      </c>
      <c r="B10" s="81">
        <f>COUNTIF('Decisions'!$H$6:$H$105,"Required")+COUNTIF('Decisions'!$H$6:$H$105,"Options in review")</f>
        <v/>
      </c>
    </row>
    <row r="11" ht="24" customHeight="1">
      <c r="A11" s="12" t="inlineStr">
        <is>
          <t>Approved changes awaiting verification</t>
        </is>
      </c>
      <c r="B11" s="82">
        <f>COUNTIF('Changes'!$I$6:$I$105,"Approved")+COUNTIF('Changes'!$I$6:$I$105,"Implemented")</f>
        <v/>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drawing xmlns:r="http://schemas.openxmlformats.org/officeDocument/2006/relationships" r:id="rId1"/>
</worksheet>
</file>

<file path=xl/worksheets/sheet8.xml><?xml version="1.0" encoding="utf-8"?>
<worksheet xmlns="http://schemas.openxmlformats.org/spreadsheetml/2006/main">
  <sheetPr>
    <outlinePr summaryBelow="1" summaryRight="1"/>
    <pageSetUpPr fitToPage="1"/>
  </sheetPr>
  <dimension ref="A1:H105"/>
  <sheetViews>
    <sheetView showGridLines="0" workbookViewId="0">
      <pane ySplit="5" topLeftCell="A6" activePane="bottomLeft" state="frozen"/>
      <selection pane="bottomLeft" activeCell="A1" sqref="A1"/>
    </sheetView>
  </sheetViews>
  <sheetFormatPr baseColWidth="8" defaultRowHeight="15"/>
  <cols>
    <col width="10.38000011444092" customWidth="1" min="1" max="1"/>
    <col width="14.38000011444092" customWidth="1" min="2" max="2"/>
    <col width="34" customWidth="1" min="3" max="3"/>
    <col width="34" customWidth="1" min="4" max="4"/>
    <col width="34" customWidth="1" min="5" max="5"/>
  </cols>
  <sheetData>
    <row r="1" ht="30" customHeight="1">
      <c r="A1" s="2" t="inlineStr">
        <is>
          <t>Data dictionary</t>
        </is>
      </c>
    </row>
    <row r="2" ht="28" customHeight="1">
      <c r="A2" s="5" t="inlineStr">
        <is>
          <t>Definitions and control intent for the most important fields.</t>
        </is>
      </c>
    </row>
    <row r="3" ht="24" customHeight="1">
      <c r="A3" s="7" t="inlineStr">
        <is>
          <t>FICTIONAL TRAINING EXAMPLE — replace every sample entry before project use</t>
        </is>
      </c>
    </row>
    <row r="5" ht="34" customHeight="1">
      <c r="A5" s="23" t="inlineStr">
        <is>
          <t>Sheet / table</t>
        </is>
      </c>
      <c r="B5" s="24" t="inlineStr">
        <is>
          <t>Field</t>
        </is>
      </c>
      <c r="C5" s="24" t="inlineStr">
        <is>
          <t>Definition</t>
        </is>
      </c>
      <c r="D5" s="24" t="inlineStr">
        <is>
          <t>Input or formula</t>
        </is>
      </c>
      <c r="E5" s="25" t="inlineStr">
        <is>
          <t>Required rule</t>
        </is>
      </c>
    </row>
    <row r="6">
      <c r="A6" s="70" t="inlineStr">
        <is>
          <t>RFI-TQ</t>
        </is>
      </c>
      <c r="B6" s="70" t="inlineStr">
        <is>
          <t>Status</t>
        </is>
      </c>
      <c r="C6" s="70" t="inlineStr">
        <is>
          <t>Answered is distinct from incorporated and verified Closed.</t>
        </is>
      </c>
      <c r="D6" s="70" t="inlineStr">
        <is>
          <t>Input</t>
        </is>
      </c>
      <c r="E6" s="70" t="inlineStr">
        <is>
          <t>Follow project response route</t>
        </is>
      </c>
    </row>
    <row r="7">
      <c r="A7" s="70" t="inlineStr">
        <is>
          <t>RFI-TQ</t>
        </is>
      </c>
      <c r="B7" s="70" t="inlineStr">
        <is>
          <t>SLA Breach?</t>
        </is>
      </c>
      <c r="C7" s="70" t="inlineStr">
        <is>
          <t>Open record whose response due date is before today.</t>
        </is>
      </c>
      <c r="D7" s="70" t="inlineStr">
        <is>
          <t>Formula</t>
        </is>
      </c>
      <c r="E7" s="70" t="inlineStr">
        <is>
          <t>Exception flag</t>
        </is>
      </c>
    </row>
    <row r="8">
      <c r="A8" s="70" t="inlineStr">
        <is>
          <t>Submittals</t>
        </is>
      </c>
      <c r="B8" s="70" t="inlineStr">
        <is>
          <t>Procurement Float</t>
        </is>
      </c>
      <c r="C8" s="70" t="inlineStr">
        <is>
          <t>Required-on-site minus forecast/final acceptance and lead time.</t>
        </is>
      </c>
      <c r="D8" s="70" t="inlineStr">
        <is>
          <t>Formula</t>
        </is>
      </c>
      <c r="E8" s="70" t="inlineStr">
        <is>
          <t>Negative means potential risk</t>
        </is>
      </c>
    </row>
    <row r="9">
      <c r="A9" s="70" t="inlineStr">
        <is>
          <t>Submittals</t>
        </is>
      </c>
      <c r="B9" s="70" t="inlineStr">
        <is>
          <t>Response Code</t>
        </is>
      </c>
      <c r="C9" s="70" t="inlineStr">
        <is>
          <t>Project-defined review response; never automatic approval.</t>
        </is>
      </c>
      <c r="D9" s="70" t="inlineStr">
        <is>
          <t>Input</t>
        </is>
      </c>
      <c r="E9" s="70" t="inlineStr">
        <is>
          <t>Map to project procedure</t>
        </is>
      </c>
    </row>
    <row r="10">
      <c r="A10" s="70" t="inlineStr">
        <is>
          <t>Decisions</t>
        </is>
      </c>
      <c r="B10" s="70" t="inlineStr">
        <is>
          <t>Decision Authority</t>
        </is>
      </c>
      <c r="C10" s="70" t="inlineStr">
        <is>
          <t>Named role authorized to decide.</t>
        </is>
      </c>
      <c r="D10" s="70" t="inlineStr">
        <is>
          <t>Input</t>
        </is>
      </c>
      <c r="E10" s="70" t="inlineStr">
        <is>
          <t>Required for approval</t>
        </is>
      </c>
    </row>
    <row r="11">
      <c r="A11" s="70" t="inlineStr">
        <is>
          <t>Changes</t>
        </is>
      </c>
      <c r="B11" s="70" t="inlineStr">
        <is>
          <t>Approved impacts</t>
        </is>
      </c>
      <c r="C11" s="70" t="inlineStr">
        <is>
          <t>Kept separate from proposed impacts.</t>
        </is>
      </c>
      <c r="D11" s="70" t="inlineStr">
        <is>
          <t>Input</t>
        </is>
      </c>
      <c r="E11" s="70" t="inlineStr">
        <is>
          <t>Only after authorized decision</t>
        </is>
      </c>
    </row>
    <row r="12">
      <c r="A12" s="70" t="inlineStr">
        <is>
          <t>Changes</t>
        </is>
      </c>
      <c r="B12" s="70" t="inlineStr">
        <is>
          <t>Verified</t>
        </is>
      </c>
      <c r="C12" s="70" t="inlineStr">
        <is>
          <t>Implementation checked against dated evidence.</t>
        </is>
      </c>
      <c r="D12" s="70" t="inlineStr">
        <is>
          <t>Input</t>
        </is>
      </c>
      <c r="E12" s="70" t="inlineStr">
        <is>
          <t>Required to close</t>
        </is>
      </c>
    </row>
    <row r="13">
      <c r="A13" s="70" t="n"/>
      <c r="B13" s="70" t="n"/>
      <c r="C13" s="70" t="n"/>
      <c r="D13" s="70" t="n"/>
      <c r="E13" s="70" t="n"/>
    </row>
    <row r="14">
      <c r="A14" s="70" t="n"/>
      <c r="B14" s="70" t="n"/>
      <c r="C14" s="70" t="n"/>
      <c r="D14" s="70" t="n"/>
      <c r="E14" s="70" t="n"/>
    </row>
    <row r="15">
      <c r="A15" s="70" t="n"/>
      <c r="B15" s="70" t="n"/>
      <c r="C15" s="70" t="n"/>
      <c r="D15" s="70" t="n"/>
      <c r="E15" s="70" t="n"/>
    </row>
    <row r="16">
      <c r="A16" s="70" t="n"/>
      <c r="B16" s="70" t="n"/>
      <c r="C16" s="70" t="n"/>
      <c r="D16" s="70" t="n"/>
      <c r="E16" s="70" t="n"/>
    </row>
    <row r="17">
      <c r="A17" s="70" t="n"/>
      <c r="B17" s="70" t="n"/>
      <c r="C17" s="70" t="n"/>
      <c r="D17" s="70" t="n"/>
      <c r="E17" s="70" t="n"/>
    </row>
    <row r="18">
      <c r="A18" s="70" t="n"/>
      <c r="B18" s="70" t="n"/>
      <c r="C18" s="70" t="n"/>
      <c r="D18" s="70" t="n"/>
      <c r="E18" s="70" t="n"/>
    </row>
    <row r="19">
      <c r="A19" s="70" t="n"/>
      <c r="B19" s="70" t="n"/>
      <c r="C19" s="70" t="n"/>
      <c r="D19" s="70" t="n"/>
      <c r="E19" s="70" t="n"/>
    </row>
    <row r="20">
      <c r="A20" s="70" t="n"/>
      <c r="B20" s="70" t="n"/>
      <c r="C20" s="70" t="n"/>
      <c r="D20" s="70" t="n"/>
      <c r="E20" s="70" t="n"/>
    </row>
    <row r="21">
      <c r="A21" s="70" t="n"/>
      <c r="B21" s="70" t="n"/>
      <c r="C21" s="70" t="n"/>
      <c r="D21" s="70" t="n"/>
      <c r="E21" s="70" t="n"/>
    </row>
    <row r="22">
      <c r="A22" s="70" t="n"/>
      <c r="B22" s="70" t="n"/>
      <c r="C22" s="70" t="n"/>
      <c r="D22" s="70" t="n"/>
      <c r="E22" s="70" t="n"/>
    </row>
    <row r="23">
      <c r="A23" s="70" t="n"/>
      <c r="B23" s="70" t="n"/>
      <c r="C23" s="70" t="n"/>
      <c r="D23" s="70" t="n"/>
      <c r="E23" s="70" t="n"/>
    </row>
    <row r="24">
      <c r="A24" s="70" t="n"/>
      <c r="B24" s="70" t="n"/>
      <c r="C24" s="70" t="n"/>
      <c r="D24" s="70" t="n"/>
      <c r="E24" s="70" t="n"/>
    </row>
    <row r="25">
      <c r="A25" s="70" t="n"/>
      <c r="B25" s="70" t="n"/>
      <c r="C25" s="70" t="n"/>
      <c r="D25" s="70" t="n"/>
      <c r="E25" s="70" t="n"/>
    </row>
    <row r="26">
      <c r="A26" s="70" t="n"/>
      <c r="B26" s="70" t="n"/>
      <c r="C26" s="70" t="n"/>
      <c r="D26" s="70" t="n"/>
      <c r="E26" s="70" t="n"/>
    </row>
    <row r="27">
      <c r="A27" s="70" t="n"/>
      <c r="B27" s="70" t="n"/>
      <c r="C27" s="70" t="n"/>
      <c r="D27" s="70" t="n"/>
      <c r="E27" s="70" t="n"/>
    </row>
    <row r="28">
      <c r="A28" s="70" t="n"/>
      <c r="B28" s="70" t="n"/>
      <c r="C28" s="70" t="n"/>
      <c r="D28" s="70" t="n"/>
      <c r="E28" s="70" t="n"/>
    </row>
    <row r="29">
      <c r="A29" s="70" t="n"/>
      <c r="B29" s="70" t="n"/>
      <c r="C29" s="70" t="n"/>
      <c r="D29" s="70" t="n"/>
      <c r="E29" s="70" t="n"/>
    </row>
    <row r="30">
      <c r="A30" s="70" t="n"/>
      <c r="B30" s="70" t="n"/>
      <c r="C30" s="70" t="n"/>
      <c r="D30" s="70" t="n"/>
      <c r="E30" s="70" t="n"/>
    </row>
    <row r="31">
      <c r="A31" s="70" t="n"/>
      <c r="B31" s="70" t="n"/>
      <c r="C31" s="70" t="n"/>
      <c r="D31" s="70" t="n"/>
      <c r="E31" s="70" t="n"/>
    </row>
    <row r="32">
      <c r="A32" s="70" t="n"/>
      <c r="B32" s="70" t="n"/>
      <c r="C32" s="70" t="n"/>
      <c r="D32" s="70" t="n"/>
      <c r="E32" s="70" t="n"/>
    </row>
    <row r="33">
      <c r="A33" s="70" t="n"/>
      <c r="B33" s="70" t="n"/>
      <c r="C33" s="70" t="n"/>
      <c r="D33" s="70" t="n"/>
      <c r="E33" s="70" t="n"/>
    </row>
    <row r="34">
      <c r="A34" s="70" t="n"/>
      <c r="B34" s="70" t="n"/>
      <c r="C34" s="70" t="n"/>
      <c r="D34" s="70" t="n"/>
      <c r="E34" s="70" t="n"/>
    </row>
    <row r="35">
      <c r="A35" s="70" t="n"/>
      <c r="B35" s="70" t="n"/>
      <c r="C35" s="70" t="n"/>
      <c r="D35" s="70" t="n"/>
      <c r="E35" s="70" t="n"/>
    </row>
    <row r="36">
      <c r="A36" s="70" t="n"/>
      <c r="B36" s="70" t="n"/>
      <c r="C36" s="70" t="n"/>
      <c r="D36" s="70" t="n"/>
      <c r="E36" s="70" t="n"/>
    </row>
    <row r="37">
      <c r="A37" s="70" t="n"/>
      <c r="B37" s="70" t="n"/>
      <c r="C37" s="70" t="n"/>
      <c r="D37" s="70" t="n"/>
      <c r="E37" s="70" t="n"/>
    </row>
    <row r="38">
      <c r="A38" s="70" t="n"/>
      <c r="B38" s="70" t="n"/>
      <c r="C38" s="70" t="n"/>
      <c r="D38" s="70" t="n"/>
      <c r="E38" s="70" t="n"/>
    </row>
    <row r="39">
      <c r="A39" s="70" t="n"/>
      <c r="B39" s="70" t="n"/>
      <c r="C39" s="70" t="n"/>
      <c r="D39" s="70" t="n"/>
      <c r="E39" s="70" t="n"/>
    </row>
    <row r="40">
      <c r="A40" s="70" t="n"/>
      <c r="B40" s="70" t="n"/>
      <c r="C40" s="70" t="n"/>
      <c r="D40" s="70" t="n"/>
      <c r="E40" s="70" t="n"/>
    </row>
    <row r="41">
      <c r="A41" s="70" t="n"/>
      <c r="B41" s="70" t="n"/>
      <c r="C41" s="70" t="n"/>
      <c r="D41" s="70" t="n"/>
      <c r="E41" s="70" t="n"/>
    </row>
    <row r="42">
      <c r="A42" s="70" t="n"/>
      <c r="B42" s="70" t="n"/>
      <c r="C42" s="70" t="n"/>
      <c r="D42" s="70" t="n"/>
      <c r="E42" s="70" t="n"/>
    </row>
    <row r="43">
      <c r="A43" s="70" t="n"/>
      <c r="B43" s="70" t="n"/>
      <c r="C43" s="70" t="n"/>
      <c r="D43" s="70" t="n"/>
      <c r="E43" s="70" t="n"/>
    </row>
    <row r="44">
      <c r="A44" s="70" t="n"/>
      <c r="B44" s="70" t="n"/>
      <c r="C44" s="70" t="n"/>
      <c r="D44" s="70" t="n"/>
      <c r="E44" s="70" t="n"/>
    </row>
    <row r="45">
      <c r="A45" s="70" t="n"/>
      <c r="B45" s="70" t="n"/>
      <c r="C45" s="70" t="n"/>
      <c r="D45" s="70" t="n"/>
      <c r="E45" s="70" t="n"/>
    </row>
    <row r="46">
      <c r="A46" s="70" t="n"/>
      <c r="B46" s="70" t="n"/>
      <c r="C46" s="70" t="n"/>
      <c r="D46" s="70" t="n"/>
      <c r="E46" s="70" t="n"/>
    </row>
    <row r="47">
      <c r="A47" s="70" t="n"/>
      <c r="B47" s="70" t="n"/>
      <c r="C47" s="70" t="n"/>
      <c r="D47" s="70" t="n"/>
      <c r="E47" s="70" t="n"/>
    </row>
    <row r="48">
      <c r="A48" s="70" t="n"/>
      <c r="B48" s="70" t="n"/>
      <c r="C48" s="70" t="n"/>
      <c r="D48" s="70" t="n"/>
      <c r="E48" s="70" t="n"/>
    </row>
    <row r="49">
      <c r="A49" s="70" t="n"/>
      <c r="B49" s="70" t="n"/>
      <c r="C49" s="70" t="n"/>
      <c r="D49" s="70" t="n"/>
      <c r="E49" s="70" t="n"/>
    </row>
    <row r="50">
      <c r="A50" s="70" t="n"/>
      <c r="B50" s="70" t="n"/>
      <c r="C50" s="70" t="n"/>
      <c r="D50" s="70" t="n"/>
      <c r="E50" s="70" t="n"/>
    </row>
    <row r="51">
      <c r="A51" s="70" t="n"/>
      <c r="B51" s="70" t="n"/>
      <c r="C51" s="70" t="n"/>
      <c r="D51" s="70" t="n"/>
      <c r="E51" s="70" t="n"/>
    </row>
    <row r="52">
      <c r="A52" s="70" t="n"/>
      <c r="B52" s="70" t="n"/>
      <c r="C52" s="70" t="n"/>
      <c r="D52" s="70" t="n"/>
      <c r="E52" s="70" t="n"/>
    </row>
    <row r="53">
      <c r="A53" s="70" t="n"/>
      <c r="B53" s="70" t="n"/>
      <c r="C53" s="70" t="n"/>
      <c r="D53" s="70" t="n"/>
      <c r="E53" s="70" t="n"/>
    </row>
    <row r="54">
      <c r="A54" s="70" t="n"/>
      <c r="B54" s="70" t="n"/>
      <c r="C54" s="70" t="n"/>
      <c r="D54" s="70" t="n"/>
      <c r="E54" s="70" t="n"/>
    </row>
    <row r="55">
      <c r="A55" s="70" t="n"/>
      <c r="B55" s="70" t="n"/>
      <c r="C55" s="70" t="n"/>
      <c r="D55" s="70" t="n"/>
      <c r="E55" s="70" t="n"/>
    </row>
    <row r="56">
      <c r="A56" s="70" t="n"/>
      <c r="B56" s="70" t="n"/>
      <c r="C56" s="70" t="n"/>
      <c r="D56" s="70" t="n"/>
      <c r="E56" s="70" t="n"/>
    </row>
    <row r="57">
      <c r="A57" s="70" t="n"/>
      <c r="B57" s="70" t="n"/>
      <c r="C57" s="70" t="n"/>
      <c r="D57" s="70" t="n"/>
      <c r="E57" s="70" t="n"/>
    </row>
    <row r="58">
      <c r="A58" s="70" t="n"/>
      <c r="B58" s="70" t="n"/>
      <c r="C58" s="70" t="n"/>
      <c r="D58" s="70" t="n"/>
      <c r="E58" s="70" t="n"/>
    </row>
    <row r="59">
      <c r="A59" s="70" t="n"/>
      <c r="B59" s="70" t="n"/>
      <c r="C59" s="70" t="n"/>
      <c r="D59" s="70" t="n"/>
      <c r="E59" s="70" t="n"/>
    </row>
    <row r="60">
      <c r="A60" s="70" t="n"/>
      <c r="B60" s="70" t="n"/>
      <c r="C60" s="70" t="n"/>
      <c r="D60" s="70" t="n"/>
      <c r="E60" s="70" t="n"/>
    </row>
    <row r="61">
      <c r="A61" s="70" t="n"/>
      <c r="B61" s="70" t="n"/>
      <c r="C61" s="70" t="n"/>
      <c r="D61" s="70" t="n"/>
      <c r="E61" s="70" t="n"/>
    </row>
    <row r="62">
      <c r="A62" s="70" t="n"/>
      <c r="B62" s="70" t="n"/>
      <c r="C62" s="70" t="n"/>
      <c r="D62" s="70" t="n"/>
      <c r="E62" s="70" t="n"/>
    </row>
    <row r="63">
      <c r="A63" s="70" t="n"/>
      <c r="B63" s="70" t="n"/>
      <c r="C63" s="70" t="n"/>
      <c r="D63" s="70" t="n"/>
      <c r="E63" s="70" t="n"/>
    </row>
    <row r="64">
      <c r="A64" s="70" t="n"/>
      <c r="B64" s="70" t="n"/>
      <c r="C64" s="70" t="n"/>
      <c r="D64" s="70" t="n"/>
      <c r="E64" s="70" t="n"/>
    </row>
    <row r="65">
      <c r="A65" s="70" t="n"/>
      <c r="B65" s="70" t="n"/>
      <c r="C65" s="70" t="n"/>
      <c r="D65" s="70" t="n"/>
      <c r="E65" s="70" t="n"/>
    </row>
    <row r="66">
      <c r="A66" s="70" t="n"/>
      <c r="B66" s="70" t="n"/>
      <c r="C66" s="70" t="n"/>
      <c r="D66" s="70" t="n"/>
      <c r="E66" s="70" t="n"/>
    </row>
    <row r="67">
      <c r="A67" s="70" t="n"/>
      <c r="B67" s="70" t="n"/>
      <c r="C67" s="70" t="n"/>
      <c r="D67" s="70" t="n"/>
      <c r="E67" s="70" t="n"/>
    </row>
    <row r="68">
      <c r="A68" s="70" t="n"/>
      <c r="B68" s="70" t="n"/>
      <c r="C68" s="70" t="n"/>
      <c r="D68" s="70" t="n"/>
      <c r="E68" s="70" t="n"/>
    </row>
    <row r="69">
      <c r="A69" s="70" t="n"/>
      <c r="B69" s="70" t="n"/>
      <c r="C69" s="70" t="n"/>
      <c r="D69" s="70" t="n"/>
      <c r="E69" s="70" t="n"/>
    </row>
    <row r="70">
      <c r="A70" s="70" t="n"/>
      <c r="B70" s="70" t="n"/>
      <c r="C70" s="70" t="n"/>
      <c r="D70" s="70" t="n"/>
      <c r="E70" s="70" t="n"/>
    </row>
    <row r="71">
      <c r="A71" s="70" t="n"/>
      <c r="B71" s="70" t="n"/>
      <c r="C71" s="70" t="n"/>
      <c r="D71" s="70" t="n"/>
      <c r="E71" s="70" t="n"/>
    </row>
    <row r="72">
      <c r="A72" s="70" t="n"/>
      <c r="B72" s="70" t="n"/>
      <c r="C72" s="70" t="n"/>
      <c r="D72" s="70" t="n"/>
      <c r="E72" s="70" t="n"/>
    </row>
    <row r="73">
      <c r="A73" s="70" t="n"/>
      <c r="B73" s="70" t="n"/>
      <c r="C73" s="70" t="n"/>
      <c r="D73" s="70" t="n"/>
      <c r="E73" s="70" t="n"/>
    </row>
    <row r="74">
      <c r="A74" s="70" t="n"/>
      <c r="B74" s="70" t="n"/>
      <c r="C74" s="70" t="n"/>
      <c r="D74" s="70" t="n"/>
      <c r="E74" s="70" t="n"/>
    </row>
    <row r="75">
      <c r="A75" s="70" t="n"/>
      <c r="B75" s="70" t="n"/>
      <c r="C75" s="70" t="n"/>
      <c r="D75" s="70" t="n"/>
      <c r="E75" s="70" t="n"/>
    </row>
    <row r="76">
      <c r="A76" s="70" t="n"/>
      <c r="B76" s="70" t="n"/>
      <c r="C76" s="70" t="n"/>
      <c r="D76" s="70" t="n"/>
      <c r="E76" s="70" t="n"/>
    </row>
    <row r="77">
      <c r="A77" s="70" t="n"/>
      <c r="B77" s="70" t="n"/>
      <c r="C77" s="70" t="n"/>
      <c r="D77" s="70" t="n"/>
      <c r="E77" s="70" t="n"/>
    </row>
    <row r="78">
      <c r="A78" s="70" t="n"/>
      <c r="B78" s="70" t="n"/>
      <c r="C78" s="70" t="n"/>
      <c r="D78" s="70" t="n"/>
      <c r="E78" s="70" t="n"/>
    </row>
    <row r="79">
      <c r="A79" s="70" t="n"/>
      <c r="B79" s="70" t="n"/>
      <c r="C79" s="70" t="n"/>
      <c r="D79" s="70" t="n"/>
      <c r="E79" s="70" t="n"/>
    </row>
    <row r="80">
      <c r="A80" s="70" t="n"/>
      <c r="B80" s="70" t="n"/>
      <c r="C80" s="70" t="n"/>
      <c r="D80" s="70" t="n"/>
      <c r="E80" s="70" t="n"/>
    </row>
    <row r="81">
      <c r="A81" s="70" t="n"/>
      <c r="B81" s="70" t="n"/>
      <c r="C81" s="70" t="n"/>
      <c r="D81" s="70" t="n"/>
      <c r="E81" s="70" t="n"/>
    </row>
    <row r="82">
      <c r="A82" s="70" t="n"/>
      <c r="B82" s="70" t="n"/>
      <c r="C82" s="70" t="n"/>
      <c r="D82" s="70" t="n"/>
      <c r="E82" s="70" t="n"/>
    </row>
    <row r="83">
      <c r="A83" s="70" t="n"/>
      <c r="B83" s="70" t="n"/>
      <c r="C83" s="70" t="n"/>
      <c r="D83" s="70" t="n"/>
      <c r="E83" s="70" t="n"/>
    </row>
    <row r="84">
      <c r="A84" s="70" t="n"/>
      <c r="B84" s="70" t="n"/>
      <c r="C84" s="70" t="n"/>
      <c r="D84" s="70" t="n"/>
      <c r="E84" s="70" t="n"/>
    </row>
    <row r="85">
      <c r="A85" s="70" t="n"/>
      <c r="B85" s="70" t="n"/>
      <c r="C85" s="70" t="n"/>
      <c r="D85" s="70" t="n"/>
      <c r="E85" s="70" t="n"/>
    </row>
    <row r="86">
      <c r="A86" s="70" t="n"/>
      <c r="B86" s="70" t="n"/>
      <c r="C86" s="70" t="n"/>
      <c r="D86" s="70" t="n"/>
      <c r="E86" s="70" t="n"/>
    </row>
    <row r="87">
      <c r="A87" s="70" t="n"/>
      <c r="B87" s="70" t="n"/>
      <c r="C87" s="70" t="n"/>
      <c r="D87" s="70" t="n"/>
      <c r="E87" s="70" t="n"/>
    </row>
    <row r="88">
      <c r="A88" s="70" t="n"/>
      <c r="B88" s="70" t="n"/>
      <c r="C88" s="70" t="n"/>
      <c r="D88" s="70" t="n"/>
      <c r="E88" s="70" t="n"/>
    </row>
    <row r="89">
      <c r="A89" s="70" t="n"/>
      <c r="B89" s="70" t="n"/>
      <c r="C89" s="70" t="n"/>
      <c r="D89" s="70" t="n"/>
      <c r="E89" s="70" t="n"/>
    </row>
    <row r="90">
      <c r="A90" s="70" t="n"/>
      <c r="B90" s="70" t="n"/>
      <c r="C90" s="70" t="n"/>
      <c r="D90" s="70" t="n"/>
      <c r="E90" s="70" t="n"/>
    </row>
    <row r="91">
      <c r="A91" s="70" t="n"/>
      <c r="B91" s="70" t="n"/>
      <c r="C91" s="70" t="n"/>
      <c r="D91" s="70" t="n"/>
      <c r="E91" s="70" t="n"/>
    </row>
    <row r="92">
      <c r="A92" s="70" t="n"/>
      <c r="B92" s="70" t="n"/>
      <c r="C92" s="70" t="n"/>
      <c r="D92" s="70" t="n"/>
      <c r="E92" s="70" t="n"/>
    </row>
    <row r="93">
      <c r="A93" s="70" t="n"/>
      <c r="B93" s="70" t="n"/>
      <c r="C93" s="70" t="n"/>
      <c r="D93" s="70" t="n"/>
      <c r="E93" s="70" t="n"/>
    </row>
    <row r="94">
      <c r="A94" s="70" t="n"/>
      <c r="B94" s="70" t="n"/>
      <c r="C94" s="70" t="n"/>
      <c r="D94" s="70" t="n"/>
      <c r="E94" s="70" t="n"/>
    </row>
    <row r="95">
      <c r="A95" s="70" t="n"/>
      <c r="B95" s="70" t="n"/>
      <c r="C95" s="70" t="n"/>
      <c r="D95" s="70" t="n"/>
      <c r="E95" s="70" t="n"/>
    </row>
    <row r="96">
      <c r="A96" s="70" t="n"/>
      <c r="B96" s="70" t="n"/>
      <c r="C96" s="70" t="n"/>
      <c r="D96" s="70" t="n"/>
      <c r="E96" s="70" t="n"/>
    </row>
    <row r="97">
      <c r="A97" s="70" t="n"/>
      <c r="B97" s="70" t="n"/>
      <c r="C97" s="70" t="n"/>
      <c r="D97" s="70" t="n"/>
      <c r="E97" s="70" t="n"/>
    </row>
    <row r="98">
      <c r="A98" s="70" t="n"/>
      <c r="B98" s="70" t="n"/>
      <c r="C98" s="70" t="n"/>
      <c r="D98" s="70" t="n"/>
      <c r="E98" s="70" t="n"/>
    </row>
    <row r="99">
      <c r="A99" s="70" t="n"/>
      <c r="B99" s="70" t="n"/>
      <c r="C99" s="70" t="n"/>
      <c r="D99" s="70" t="n"/>
      <c r="E99" s="70" t="n"/>
    </row>
    <row r="100">
      <c r="A100" s="70" t="n"/>
      <c r="B100" s="70" t="n"/>
      <c r="C100" s="70" t="n"/>
      <c r="D100" s="70" t="n"/>
      <c r="E100" s="70" t="n"/>
    </row>
    <row r="101">
      <c r="A101" s="70" t="n"/>
      <c r="B101" s="70" t="n"/>
      <c r="C101" s="70" t="n"/>
      <c r="D101" s="70" t="n"/>
      <c r="E101" s="70" t="n"/>
    </row>
    <row r="102">
      <c r="A102" s="70" t="n"/>
      <c r="B102" s="70" t="n"/>
      <c r="C102" s="70" t="n"/>
      <c r="D102" s="70" t="n"/>
      <c r="E102" s="70" t="n"/>
    </row>
    <row r="103">
      <c r="A103" s="70" t="n"/>
      <c r="B103" s="70" t="n"/>
      <c r="C103" s="70" t="n"/>
      <c r="D103" s="70" t="n"/>
      <c r="E103" s="70" t="n"/>
    </row>
    <row r="104">
      <c r="A104" s="70" t="n"/>
      <c r="B104" s="70" t="n"/>
      <c r="C104" s="70" t="n"/>
      <c r="D104" s="70" t="n"/>
      <c r="E104" s="70" t="n"/>
    </row>
    <row r="105">
      <c r="A105" s="70" t="n"/>
      <c r="B105" s="70" t="n"/>
      <c r="C105" s="70" t="n"/>
      <c r="D105" s="70" t="n"/>
      <c r="E105" s="70" t="n"/>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2026-08-23T16:44:55Z</dcterms:created>
  <dcterms:modified xmlns:dcterms="http://purl.org/dc/terms/" xmlns:xsi="http://www.w3.org/2001/XMLSchema-instance" xsi:type="dcterms:W3CDTF">2026-08-23T16:44:55Z</dcterms:modified>
</cp:coreProperties>
</file>