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drawings/drawing1.xml" ContentType="application/vnd.openxmlformats-officedocument.drawing+xml"/>
  <Override PartName="/xl/worksheets/sheet7.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sheets>
    <sheet xmlns:r="http://schemas.openxmlformats.org/officeDocument/2006/relationships" name="Read me" sheetId="1" state="visible" r:id="rId1"/>
    <sheet xmlns:r="http://schemas.openxmlformats.org/officeDocument/2006/relationships" name="Lists" sheetId="2" state="visible" r:id="rId2"/>
    <sheet xmlns:r="http://schemas.openxmlformats.org/officeDocument/2006/relationships" name="Deliverables" sheetId="3" state="visible" r:id="rId3"/>
    <sheet xmlns:r="http://schemas.openxmlformats.org/officeDocument/2006/relationships" name="MIDP-TIDP" sheetId="4" state="visible" r:id="rId4"/>
    <sheet xmlns:r="http://schemas.openxmlformats.org/officeDocument/2006/relationships" name="Transmittals" sheetId="5" state="visible" r:id="rId5"/>
    <sheet xmlns:r="http://schemas.openxmlformats.org/officeDocument/2006/relationships" name="Dashboard" sheetId="6" state="visible" r:id="rId6"/>
    <sheet xmlns:r="http://schemas.openxmlformats.org/officeDocument/2006/relationships" name="Data Dictionary" sheetId="7" state="visible" r:id="rId7"/>
  </sheets>
  <definedNames>
    <definedName name="_xlnm.Print_Titles" localSheetId="0">'Read me'!$1:$5</definedName>
    <definedName name="_xlnm.Print_Area" localSheetId="0">'Read me'!$A$1:$H$14</definedName>
    <definedName name="_xlnm.Print_Titles" localSheetId="1">'Lists'!$1:$5</definedName>
    <definedName name="_xlnm.Print_Area" localSheetId="1">'Lists'!$A$1:$H$13</definedName>
    <definedName name="_xlnm.Print_Titles" localSheetId="2">'Deliverables'!$1:$5</definedName>
    <definedName name="_xlnm.Print_Area" localSheetId="2">'Deliverables'!$A$1:$W$105</definedName>
    <definedName name="_xlnm.Print_Titles" localSheetId="3">'MIDP-TIDP'!$1:$5</definedName>
    <definedName name="_xlnm.Print_Area" localSheetId="3">'MIDP-TIDP'!$A$1:$V$105</definedName>
    <definedName name="_xlnm.Print_Titles" localSheetId="4">'Transmittals'!$1:$5</definedName>
    <definedName name="_xlnm.Print_Area" localSheetId="4">'Transmittals'!$A$1:$L$105</definedName>
    <definedName name="_xlnm.Print_Titles" localSheetId="5">'Dashboard'!$1:$5</definedName>
    <definedName name="_xlnm.Print_Area" localSheetId="5">'Dashboard'!$A$1:$H$11</definedName>
    <definedName name="_xlnm.Print_Titles" localSheetId="6">'Data Dictionary'!$1:$5</definedName>
    <definedName name="_xlnm.Print_Area" localSheetId="6">'Data Dictionary'!$A$1:$H$105</definedName>
  </definedNames>
</workbook>
</file>

<file path=xl/styles.xml><?xml version="1.0" encoding="utf-8"?>
<styleSheet xmlns="http://schemas.openxmlformats.org/spreadsheetml/2006/main">
  <numFmts count="1">
    <numFmt numFmtId="164" formatCode="yyyy-mm-dd"/>
  </numFmts>
  <fonts count="7">
    <font>
      <name val="Carlito"/>
      <sz val="11"/>
    </font>
    <font>
      <name val="Carlito"/>
      <b val="1"/>
      <color rgb="FFFFFFFF"/>
      <sz val="18"/>
    </font>
    <font>
      <name val="Carlito"/>
      <i val="1"/>
      <color rgb="FF19324A"/>
      <sz val="11"/>
    </font>
    <font>
      <name val="Carlito"/>
      <b val="1"/>
      <color rgb="FF19324A"/>
      <sz val="11"/>
    </font>
    <font>
      <name val="Carlito"/>
      <b val="1"/>
      <color rgb="FF151714"/>
      <sz val="11"/>
    </font>
    <font>
      <name val="Carlito"/>
      <b val="1"/>
      <color rgb="FFFFFFFF"/>
      <sz val="11"/>
    </font>
    <font>
      <name val="Carlito"/>
      <color rgb="FF151714"/>
      <sz val="9"/>
    </font>
  </fonts>
  <fills count="8">
    <fill>
      <patternFill/>
    </fill>
    <fill>
      <patternFill patternType="gray125"/>
    </fill>
    <fill>
      <patternFill patternType="solid">
        <fgColor rgb="FF151714"/>
      </patternFill>
    </fill>
    <fill>
      <patternFill patternType="solid">
        <fgColor rgb="FFF5F2E9"/>
      </patternFill>
    </fill>
    <fill>
      <patternFill patternType="solid">
        <fgColor rgb="FFE8E5DC"/>
      </patternFill>
    </fill>
    <fill>
      <patternFill patternType="solid">
        <fgColor rgb="FF20BFA9"/>
      </patternFill>
    </fill>
    <fill>
      <patternFill patternType="solid">
        <fgColor rgb="FF19324A"/>
      </patternFill>
    </fill>
    <fill>
      <patternFill patternType="solid">
        <fgColor rgb="FFDCEAF5"/>
      </patternFill>
    </fill>
  </fills>
  <borders count="7">
    <border/>
    <border>
      <bottom style="thin">
        <color rgb="FFD6D2C8"/>
      </bottom>
    </border>
    <border>
      <top style="thin">
        <color rgb="FFD6D2C8"/>
      </top>
      <bottom style="thin">
        <color rgb="FFD6D2C8"/>
      </bottom>
    </border>
    <border>
      <top style="thin">
        <color rgb="FFD6D2C8"/>
      </top>
    </border>
    <border>
      <left style="thin">
        <color rgb="FF19324A"/>
      </left>
      <top style="thin">
        <color rgb="FF19324A"/>
      </top>
      <bottom style="thin">
        <color rgb="FF19324A"/>
      </bottom>
    </border>
    <border>
      <top style="thin">
        <color rgb="FF19324A"/>
      </top>
      <bottom style="thin">
        <color rgb="FF19324A"/>
      </bottom>
    </border>
    <border>
      <right style="thin">
        <color rgb="FF19324A"/>
      </right>
      <top style="thin">
        <color rgb="FF19324A"/>
      </top>
      <bottom style="thin">
        <color rgb="FF19324A"/>
      </bottom>
    </border>
  </borders>
  <cellStyleXfs count="1">
    <xf numFmtId="0" fontId="0" fillId="0" borderId="0"/>
  </cellStyleXfs>
  <cellXfs count="89">
    <xf numFmtId="0" fontId="0" fillId="0" borderId="0" pivotButton="0" quotePrefix="0" xfId="0"/>
    <xf numFmtId="0" fontId="0" fillId="2" borderId="0" pivotButton="0" quotePrefix="0" xfId="0"/>
    <xf numFmtId="0" fontId="1" fillId="2" borderId="0" pivotButton="0" quotePrefix="0" xfId="0"/>
    <xf numFmtId="0" fontId="0" fillId="3" borderId="0" pivotButton="0" quotePrefix="0" xfId="0"/>
    <xf numFmtId="0" fontId="2" fillId="3" borderId="0" pivotButton="0" quotePrefix="0" xfId="0"/>
    <xf numFmtId="0" fontId="2" fillId="3" borderId="0" applyAlignment="1" pivotButton="0" quotePrefix="0" xfId="0">
      <alignment wrapText="1"/>
    </xf>
    <xf numFmtId="0" fontId="0" fillId="4" borderId="0" pivotButton="0" quotePrefix="0" xfId="0"/>
    <xf numFmtId="0" fontId="3" fillId="4" borderId="0" pivotButton="0" quotePrefix="0" xfId="0"/>
    <xf numFmtId="0" fontId="0" fillId="0" borderId="1" pivotButton="0" quotePrefix="0" xfId="0"/>
    <xf numFmtId="0" fontId="0" fillId="0" borderId="2" pivotButton="0" quotePrefix="0" xfId="0"/>
    <xf numFmtId="0" fontId="0" fillId="0" borderId="3" pivotButton="0" quotePrefix="0" xfId="0"/>
    <xf numFmtId="0" fontId="0" fillId="0" borderId="1" applyAlignment="1" pivotButton="0" quotePrefix="0" xfId="0">
      <alignment wrapText="1"/>
    </xf>
    <xf numFmtId="0" fontId="0" fillId="0" borderId="2" applyAlignment="1" pivotButton="0" quotePrefix="0" xfId="0">
      <alignment wrapText="1"/>
    </xf>
    <xf numFmtId="0" fontId="0" fillId="0" borderId="3" applyAlignment="1" pivotButton="0" quotePrefix="0" xfId="0">
      <alignment wrapText="1"/>
    </xf>
    <xf numFmtId="0" fontId="0" fillId="5" borderId="0" pivotButton="0" quotePrefix="0" xfId="0"/>
    <xf numFmtId="0" fontId="4" fillId="5" borderId="0" pivotButton="0" quotePrefix="0" xfId="0"/>
    <xf numFmtId="0" fontId="0" fillId="6" borderId="0" pivotButton="0" quotePrefix="0" xfId="0"/>
    <xf numFmtId="0" fontId="5" fillId="6" borderId="0" pivotButton="0" quotePrefix="0" xfId="0"/>
    <xf numFmtId="0" fontId="5" fillId="6" borderId="4" pivotButton="0" quotePrefix="0" xfId="0"/>
    <xf numFmtId="0" fontId="5" fillId="6" borderId="5" pivotButton="0" quotePrefix="0" xfId="0"/>
    <xf numFmtId="0" fontId="5" fillId="6" borderId="6" pivotButton="0" quotePrefix="0" xfId="0"/>
    <xf numFmtId="0" fontId="5" fillId="6" borderId="4" applyAlignment="1" pivotButton="0" quotePrefix="0" xfId="0">
      <alignment wrapText="1"/>
    </xf>
    <xf numFmtId="0" fontId="5" fillId="6" borderId="5" applyAlignment="1" pivotButton="0" quotePrefix="0" xfId="0">
      <alignment wrapText="1"/>
    </xf>
    <xf numFmtId="0" fontId="5" fillId="6" borderId="6" applyAlignment="1" pivotButton="0" quotePrefix="0" xfId="0">
      <alignment wrapText="1"/>
    </xf>
    <xf numFmtId="1" fontId="0" fillId="0" borderId="0" pivotButton="0" quotePrefix="0" xfId="0"/>
    <xf numFmtId="9" fontId="0" fillId="0" borderId="0" pivotButton="0" quotePrefix="0" xfId="0"/>
    <xf numFmtId="164" fontId="0" fillId="0" borderId="0" pivotButton="0" quotePrefix="0" xfId="0"/>
    <xf numFmtId="0" fontId="6" fillId="0" borderId="0" pivotButton="0" quotePrefix="0" xfId="0"/>
    <xf numFmtId="164" fontId="6" fillId="0" borderId="0" pivotButton="0" quotePrefix="0" xfId="0"/>
    <xf numFmtId="1" fontId="6" fillId="0" borderId="0" pivotButton="0" quotePrefix="0" xfId="0"/>
    <xf numFmtId="9" fontId="6" fillId="0" borderId="0" pivotButton="0" quotePrefix="0" xfId="0"/>
    <xf numFmtId="0" fontId="6" fillId="0" borderId="1" pivotButton="0" quotePrefix="0" xfId="0"/>
    <xf numFmtId="164" fontId="6" fillId="0" borderId="1" pivotButton="0" quotePrefix="0" xfId="0"/>
    <xf numFmtId="1" fontId="6" fillId="0" borderId="1" pivotButton="0" quotePrefix="0" xfId="0"/>
    <xf numFmtId="9" fontId="6" fillId="0" borderId="1" pivotButton="0" quotePrefix="0" xfId="0"/>
    <xf numFmtId="0" fontId="6" fillId="0" borderId="2" pivotButton="0" quotePrefix="0" xfId="0"/>
    <xf numFmtId="164" fontId="6" fillId="0" borderId="2" pivotButton="0" quotePrefix="0" xfId="0"/>
    <xf numFmtId="1" fontId="6" fillId="0" borderId="2" pivotButton="0" quotePrefix="0" xfId="0"/>
    <xf numFmtId="9" fontId="6" fillId="0" borderId="2" pivotButton="0" quotePrefix="0" xfId="0"/>
    <xf numFmtId="0" fontId="6" fillId="0" borderId="3" pivotButton="0" quotePrefix="0" xfId="0"/>
    <xf numFmtId="164" fontId="6" fillId="0" borderId="3" pivotButton="0" quotePrefix="0" xfId="0"/>
    <xf numFmtId="1" fontId="6" fillId="0" borderId="3" pivotButton="0" quotePrefix="0" xfId="0"/>
    <xf numFmtId="9" fontId="6" fillId="0" borderId="3" pivotButton="0" quotePrefix="0" xfId="0"/>
    <xf numFmtId="0" fontId="6" fillId="0" borderId="1" applyAlignment="1" pivotButton="0" quotePrefix="0" xfId="0">
      <alignment vertical="center"/>
    </xf>
    <xf numFmtId="164" fontId="6" fillId="0" borderId="1" applyAlignment="1" pivotButton="0" quotePrefix="0" xfId="0">
      <alignment vertical="center"/>
    </xf>
    <xf numFmtId="1" fontId="6" fillId="0" borderId="1" applyAlignment="1" pivotButton="0" quotePrefix="0" xfId="0">
      <alignment vertical="center"/>
    </xf>
    <xf numFmtId="9" fontId="6" fillId="0" borderId="1" applyAlignment="1" pivotButton="0" quotePrefix="0" xfId="0">
      <alignment vertical="center"/>
    </xf>
    <xf numFmtId="0" fontId="6" fillId="0" borderId="2" applyAlignment="1" pivotButton="0" quotePrefix="0" xfId="0">
      <alignment vertical="center"/>
    </xf>
    <xf numFmtId="164" fontId="6" fillId="0" borderId="2" applyAlignment="1" pivotButton="0" quotePrefix="0" xfId="0">
      <alignment vertical="center"/>
    </xf>
    <xf numFmtId="1" fontId="6" fillId="0" borderId="2" applyAlignment="1" pivotButton="0" quotePrefix="0" xfId="0">
      <alignment vertical="center"/>
    </xf>
    <xf numFmtId="9" fontId="6" fillId="0" borderId="2" applyAlignment="1" pivotButton="0" quotePrefix="0" xfId="0">
      <alignment vertical="center"/>
    </xf>
    <xf numFmtId="0" fontId="6" fillId="0" borderId="3" applyAlignment="1" pivotButton="0" quotePrefix="0" xfId="0">
      <alignment vertical="center"/>
    </xf>
    <xf numFmtId="164" fontId="6" fillId="0" borderId="3" applyAlignment="1" pivotButton="0" quotePrefix="0" xfId="0">
      <alignment vertical="center"/>
    </xf>
    <xf numFmtId="1" fontId="6" fillId="0" borderId="3" applyAlignment="1" pivotButton="0" quotePrefix="0" xfId="0">
      <alignment vertical="center"/>
    </xf>
    <xf numFmtId="9" fontId="6" fillId="0" borderId="3" applyAlignment="1" pivotButton="0" quotePrefix="0" xfId="0">
      <alignment vertical="center"/>
    </xf>
    <xf numFmtId="0" fontId="6" fillId="0" borderId="1" applyAlignment="1" pivotButton="0" quotePrefix="0" xfId="0">
      <alignment vertical="center" wrapText="1"/>
    </xf>
    <xf numFmtId="164" fontId="6" fillId="0" borderId="1" applyAlignment="1" pivotButton="0" quotePrefix="0" xfId="0">
      <alignment vertical="center" wrapText="1"/>
    </xf>
    <xf numFmtId="1" fontId="6" fillId="0" borderId="1" applyAlignment="1" pivotButton="0" quotePrefix="0" xfId="0">
      <alignment vertical="center" wrapText="1"/>
    </xf>
    <xf numFmtId="9" fontId="6" fillId="0" borderId="1" applyAlignment="1" pivotButton="0" quotePrefix="0" xfId="0">
      <alignment vertical="center" wrapText="1"/>
    </xf>
    <xf numFmtId="0" fontId="6" fillId="0" borderId="2" applyAlignment="1" pivotButton="0" quotePrefix="0" xfId="0">
      <alignment vertical="center" wrapText="1"/>
    </xf>
    <xf numFmtId="164" fontId="6" fillId="0" borderId="2" applyAlignment="1" pivotButton="0" quotePrefix="0" xfId="0">
      <alignment vertical="center" wrapText="1"/>
    </xf>
    <xf numFmtId="1" fontId="6" fillId="0" borderId="2" applyAlignment="1" pivotButton="0" quotePrefix="0" xfId="0">
      <alignment vertical="center" wrapText="1"/>
    </xf>
    <xf numFmtId="9" fontId="6" fillId="0" borderId="2" applyAlignment="1" pivotButton="0" quotePrefix="0" xfId="0">
      <alignment vertical="center" wrapText="1"/>
    </xf>
    <xf numFmtId="0" fontId="6" fillId="0" borderId="3" applyAlignment="1" pivotButton="0" quotePrefix="0" xfId="0">
      <alignment vertical="center" wrapText="1"/>
    </xf>
    <xf numFmtId="164" fontId="6" fillId="0" borderId="3" applyAlignment="1" pivotButton="0" quotePrefix="0" xfId="0">
      <alignment vertical="center" wrapText="1"/>
    </xf>
    <xf numFmtId="1" fontId="6" fillId="0" borderId="3" applyAlignment="1" pivotButton="0" quotePrefix="0" xfId="0">
      <alignment vertical="center" wrapText="1"/>
    </xf>
    <xf numFmtId="9" fontId="6" fillId="0" borderId="3" applyAlignment="1" pivotButton="0" quotePrefix="0" xfId="0">
      <alignment vertical="center" wrapText="1"/>
    </xf>
    <xf numFmtId="0" fontId="0" fillId="7" borderId="1" pivotButton="0" quotePrefix="0" xfId="0"/>
    <xf numFmtId="0" fontId="0" fillId="7" borderId="2" pivotButton="0" quotePrefix="0" xfId="0"/>
    <xf numFmtId="0" fontId="0" fillId="7" borderId="3" pivotButton="0" quotePrefix="0" xfId="0"/>
    <xf numFmtId="0" fontId="3" fillId="7" borderId="1" pivotButton="0" quotePrefix="0" xfId="0"/>
    <xf numFmtId="0" fontId="3" fillId="7" borderId="2" pivotButton="0" quotePrefix="0" xfId="0"/>
    <xf numFmtId="0" fontId="3" fillId="7" borderId="3" pivotButton="0" quotePrefix="0" xfId="0"/>
    <xf numFmtId="1" fontId="3" fillId="7" borderId="1" pivotButton="0" quotePrefix="0" xfId="0"/>
    <xf numFmtId="1" fontId="3" fillId="7" borderId="2" pivotButton="0" quotePrefix="0" xfId="0"/>
    <xf numFmtId="1" fontId="3" fillId="7" borderId="3" pivotButton="0" quotePrefix="0" xfId="0"/>
    <xf numFmtId="0" fontId="0" fillId="0" borderId="0" applyAlignment="1" pivotButton="0" quotePrefix="0" xfId="0">
      <alignment wrapText="1"/>
    </xf>
    <xf numFmtId="164" fontId="6" fillId="0" borderId="1" applyAlignment="1" pivotButton="0" quotePrefix="0" xfId="0">
      <alignment vertical="center" wrapText="1"/>
    </xf>
    <xf numFmtId="1" fontId="6" fillId="0" borderId="1" applyAlignment="1" pivotButton="0" quotePrefix="0" xfId="0">
      <alignment vertical="center" wrapText="1"/>
    </xf>
    <xf numFmtId="9" fontId="6" fillId="0" borderId="1" applyAlignment="1" pivotButton="0" quotePrefix="0" xfId="0">
      <alignment vertical="center" wrapText="1"/>
    </xf>
    <xf numFmtId="164" fontId="6" fillId="0" borderId="2" applyAlignment="1" pivotButton="0" quotePrefix="0" xfId="0">
      <alignment vertical="center" wrapText="1"/>
    </xf>
    <xf numFmtId="1" fontId="6" fillId="0" borderId="2" applyAlignment="1" pivotButton="0" quotePrefix="0" xfId="0">
      <alignment vertical="center" wrapText="1"/>
    </xf>
    <xf numFmtId="9" fontId="6" fillId="0" borderId="2" applyAlignment="1" pivotButton="0" quotePrefix="0" xfId="0">
      <alignment vertical="center" wrapText="1"/>
    </xf>
    <xf numFmtId="164" fontId="6" fillId="0" borderId="3" applyAlignment="1" pivotButton="0" quotePrefix="0" xfId="0">
      <alignment vertical="center" wrapText="1"/>
    </xf>
    <xf numFmtId="1" fontId="6" fillId="0" borderId="3" applyAlignment="1" pivotButton="0" quotePrefix="0" xfId="0">
      <alignment vertical="center" wrapText="1"/>
    </xf>
    <xf numFmtId="9" fontId="6" fillId="0" borderId="3" applyAlignment="1" pivotButton="0" quotePrefix="0" xfId="0">
      <alignment vertical="center" wrapText="1"/>
    </xf>
    <xf numFmtId="1" fontId="3" fillId="7" borderId="1" pivotButton="0" quotePrefix="0" xfId="0"/>
    <xf numFmtId="1" fontId="3" fillId="7" borderId="2" pivotButton="0" quotePrefix="0" xfId="0"/>
    <xf numFmtId="1" fontId="3" fillId="7" borderId="3" pivotButton="0" quotePrefix="0" xfId="0"/>
  </cellXfs>
  <cellStyles count="1">
    <cellStyle name="Normal" xfId="0"/>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charts/chart1.xml><?xml version="1.0" encoding="utf-8"?>
<chartSpace xmlns="http://schemas.openxmlformats.org/drawingml/2006/chart">
  <chart>
    <title>
      <tx>
        <rich>
          <a:bodyPr xmlns:a="http://schemas.openxmlformats.org/drawingml/2006/main"/>
          <a:lstStyle xmlns:a="http://schemas.openxmlformats.org/drawingml/2006/main"/>
          <a:p xmlns:a="http://schemas.openxmlformats.org/drawingml/2006/main">
            <a:r>
              <a:t>Current control status</a:t>
            </a:r>
          </a:p>
        </rich>
      </tx>
      <overlay val="0"/>
    </title>
    <plotArea>
      <barChart>
        <barDir val="col"/>
        <grouping val="clustered"/>
        <varyColors val="0"/>
        <ser>
          <idx val="0"/>
          <order val="0"/>
          <tx>
            <v>Current</v>
          </tx>
          <spPr>
            <a:ln xmlns:a="http://schemas.openxmlformats.org/drawingml/2006/main">
              <a:prstDash val="solid"/>
            </a:ln>
          </spPr>
          <cat>
            <strRef>
              <f>'Dashboard'!$A$6:$A$9</f>
              <strCache>
                <ptCount val="0"/>
              </strCache>
            </strRef>
          </cat>
          <val>
            <numRef>
              <f>'Dashboard'!$B$6:$B$9</f>
              <numCache>
                <formatCode>0</formatCode>
                <ptCount val="0"/>
              </numCache>
            </numRef>
          </val>
        </ser>
        <gapWidth val="150"/>
        <axId val="48650112"/>
        <axId val="48672768"/>
      </barChart>
      <catAx>
        <axId val="48650112"/>
        <scaling>
          <orientation val="minMax"/>
        </scaling>
        <delete val="0"/>
        <axPos val="b"/>
        <majorGridlines>
          <spPr>
            <a:ln xmlns:a="http://schemas.openxmlformats.org/drawingml/2006/main" w="9525">
              <a:solidFill>
                <a:srgbClr val="CCCCCC"/>
              </a:solidFill>
              <a:prstDash val="dash"/>
            </a:ln>
          </spPr>
        </majorGridlines>
        <numFmt formatCode="General" sourceLinked="0"/>
        <majorTickMark val="none"/>
        <minorTickMark val="none"/>
        <tickLblPos val="nextTo"/>
        <crossAx val="48672768"/>
        <lblOffset val="100"/>
      </catAx>
      <valAx>
        <axId val="48672768"/>
        <scaling>
          <orientation val="minMax"/>
        </scaling>
        <delete val="0"/>
        <axPos val="l"/>
        <majorGridlines>
          <spPr>
            <a:ln xmlns:a="http://schemas.openxmlformats.org/drawingml/2006/main" w="9525">
              <a:solidFill>
                <a:srgbClr val="CCCCCC"/>
              </a:solidFill>
              <a:prstDash val="dash"/>
            </a:ln>
          </spPr>
        </majorGridlines>
        <numFmt formatCode="General" sourceLinked="0"/>
        <majorTickMark val="none"/>
        <minorTickMark val="none"/>
        <crossAx val="48650112"/>
        <crossBetween val="between"/>
      </valAx>
    </plotArea>
    <plotVisOnly val="1"/>
    <dispBlanksAs val="gap"/>
  </chart>
  <spPr>
    <a:ln xmlns:a="http://schemas.openxmlformats.org/drawingml/2006/main" w="9525">
      <a:solidFill>
        <a:srgbClr val="D9D9D9"/>
      </a:solidFill>
      <a:prstDash val="solid"/>
    </a:ln>
  </spPr>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twoCellAnchor>
    <from>
      <col>3</col>
      <colOff>0</colOff>
      <row>4</row>
      <rowOff>0</rowOff>
    </from>
    <to>
      <col>11</col>
      <colOff>0</colOff>
      <row>20</row>
      <rowOff>0</rowOff>
    </to>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twoCellAnchor>
</wsDr>
</file>

<file path=xl/tables/table1.xml><?xml version="1.0" encoding="utf-8"?>
<table xmlns="http://schemas.openxmlformats.org/spreadsheetml/2006/main" id="1" name="DeliverablesTable" displayName="DeliverablesTable" ref="A5:W105" headerRowCount="1" totalsRowCount="0" totalsRowShown="0">
  <autoFilter ref="A5:W105"/>
  <tableColumns count="23">
    <tableColumn id="1" name="Container ID"/>
    <tableColumn id="2" name="Title"/>
    <tableColumn id="3" name="Type"/>
    <tableColumn id="4" name="Discipline"/>
    <tableColumn id="5" name="Package"/>
    <tableColumn id="6" name="Responsible"/>
    <tableColumn id="7" name="Planned Shared"/>
    <tableColumn id="8" name="Planned Published"/>
    <tableColumn id="9" name="Forecast Published"/>
    <tableColumn id="10" name="Actual Issue"/>
    <tableColumn id="11" name="Revision"/>
    <tableColumn id="12" name="CDE State"/>
    <tableColumn id="13" name="Suitability"/>
    <tableColumn id="14" name="Purpose of Issue"/>
    <tableColumn id="15" name="Checker"/>
    <tableColumn id="16" name="Approver"/>
    <tableColumn id="17" name="Transmittal"/>
    <tableColumn id="18" name="CDE URL"/>
    <tableColumn id="19" name="Days to Due"/>
    <tableColumn id="20" name="Variance Days"/>
    <tableColumn id="21" name="RAG"/>
    <tableColumn id="22" name="Metadata %"/>
    <tableColumn id="23" name="Notes"/>
  </tableColumns>
  <tableStyleInfo name="TableStyleMedium2" showFirstColumn="0" showLastColumn="0" showRowStripes="1" showColumnStripes="0"/>
</table>
</file>

<file path=xl/tables/table2.xml><?xml version="1.0" encoding="utf-8"?>
<table xmlns="http://schemas.openxmlformats.org/spreadsheetml/2006/main" id="2" name="DeliveryPlanTable" displayName="DeliveryPlanTable" ref="A5:V105" headerRowCount="1" totalsRowCount="0" totalsRowShown="0">
  <autoFilter ref="A5:V105"/>
  <tableColumns count="22">
    <tableColumn id="1" name="Task ID"/>
    <tableColumn id="2" name="Parent MIDP"/>
    <tableColumn id="3" name="Information Deliverable"/>
    <tableColumn id="4" name="Task Team"/>
    <tableColumn id="5" name="Owner / Author"/>
    <tableColumn id="6" name="Checker"/>
    <tableColumn id="7" name="Approver"/>
    <tableColumn id="8" name="Purpose"/>
    <tableColumn id="9" name="Requirement Ref"/>
    <tableColumn id="10" name="Format"/>
    <tableColumn id="11" name="Predecessor"/>
    <tableColumn id="12" name="Milestone"/>
    <tableColumn id="13" name="Planned Start"/>
    <tableColumn id="14" name="Planned Share"/>
    <tableColumn id="15" name="Planned Publish"/>
    <tableColumn id="16" name="Forecast Publish"/>
    <tableColumn id="17" name="Actual Publish"/>
    <tableColumn id="18" name="CDE State"/>
    <tableColumn id="19" name="Acceptance"/>
    <tableColumn id="20" name="Days to Publish"/>
    <tableColumn id="21" name="Blocked?"/>
    <tableColumn id="22" name="Notes"/>
  </tableColumns>
  <tableStyleInfo name="TableStyleMedium2" showFirstColumn="0" showLastColumn="0" showRowStripes="1" showColumnStripes="0"/>
</table>
</file>

<file path=xl/tables/table3.xml><?xml version="1.0" encoding="utf-8"?>
<table xmlns="http://schemas.openxmlformats.org/spreadsheetml/2006/main" id="3" name="TransmittalsTable" displayName="TransmittalsTable" ref="A5:L105" headerRowCount="1" totalsRowCount="0" totalsRowShown="0">
  <autoFilter ref="A5:L105"/>
  <tableColumns count="12">
    <tableColumn id="1" name="Transmittal ID"/>
    <tableColumn id="2" name="Issue Date"/>
    <tableColumn id="3" name="Sender"/>
    <tableColumn id="4" name="Recipient"/>
    <tableColumn id="5" name="Purpose"/>
    <tableColumn id="6" name="Container IDs / Package"/>
    <tableColumn id="7" name="Revision Basis"/>
    <tableColumn id="8" name="Delivery Method"/>
    <tableColumn id="9" name="Acknowledged Date"/>
    <tableColumn id="10" name="Status"/>
    <tableColumn id="11" name="CDE / Evidence URL"/>
    <tableColumn id="12" name="Note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Relationships xmlns="http://schemas.openxmlformats.org/package/2006/relationships"><Relationship Type="http://schemas.openxmlformats.org/officeDocument/2006/relationships/table" Target="/xl/tables/table1.xml" Id="rId1"/></Relationships>
</file>

<file path=xl/worksheets/_rels/sheet4.xml.rels><Relationships xmlns="http://schemas.openxmlformats.org/package/2006/relationships"><Relationship Type="http://schemas.openxmlformats.org/officeDocument/2006/relationships/table" Target="/xl/tables/table2.xml" Id="rId1"/></Relationships>
</file>

<file path=xl/worksheets/_rels/sheet5.xml.rels><Relationships xmlns="http://schemas.openxmlformats.org/package/2006/relationships"><Relationship Type="http://schemas.openxmlformats.org/officeDocument/2006/relationships/table" Target="/xl/tables/table3.xml" Id="rId1"/></Relationships>
</file>

<file path=xl/worksheets/_rels/sheet6.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fitToPage="1"/>
  </sheetPr>
  <dimension ref="A1:H14"/>
  <sheetViews>
    <sheetView showGridLines="0" workbookViewId="0">
      <pane ySplit="5" topLeftCell="A6" activePane="bottomLeft" state="frozen"/>
      <selection pane="bottomLeft" activeCell="A1" sqref="A1"/>
    </sheetView>
  </sheetViews>
  <sheetFormatPr baseColWidth="8" defaultRowHeight="15"/>
  <cols>
    <col width="22" customWidth="1" min="1" max="1"/>
    <col width="78" customWidth="1" min="2" max="2"/>
  </cols>
  <sheetData>
    <row r="1" ht="30" customHeight="1">
      <c r="A1" s="2" t="inlineStr">
        <is>
          <t>ZX Collabs Information Delivery Controls</t>
        </is>
      </c>
    </row>
    <row r="2" ht="28" customHeight="1">
      <c r="A2" s="5" t="inlineStr">
        <is>
          <t>ZX Collabs operational control · Version 1.0 · Reviewed 22 August 2026</t>
        </is>
      </c>
    </row>
    <row r="5" ht="38" customHeight="1">
      <c r="A5" s="7" t="inlineStr">
        <is>
          <t>Start in five minutes</t>
        </is>
      </c>
      <c r="B5" s="11" t="inlineStr">
        <is>
          <t>1. Edit Lists and project setup. 2. Replace sample rows or begin in the blank tables. 3. Assign named owners and dates. 4. Link evidence rather than embedding confidential files. 5. Review dashboard exceptions in a real meeting.</t>
        </is>
      </c>
    </row>
    <row r="6" ht="38" customHeight="1">
      <c r="A6" s="7" t="inlineStr">
        <is>
          <t>What this is</t>
        </is>
      </c>
      <c r="B6" s="12" t="inlineStr">
        <is>
          <t>A practical, editable starting control for design, BIM and construction delivery teams.</t>
        </is>
      </c>
    </row>
    <row r="7" ht="38" customHeight="1">
      <c r="A7" s="7" t="inlineStr">
        <is>
          <t>What this is not</t>
        </is>
      </c>
      <c r="B7" s="12" t="inlineStr">
        <is>
          <t>Not ISO text or certification, legal or contract advice, safety planning, engineering approval, professional certification, or a substitute for project appointments and authority requirements.</t>
        </is>
      </c>
    </row>
    <row r="8" ht="38" customHeight="1">
      <c r="A8" s="7" t="inlineStr">
        <is>
          <t>Core rule</t>
        </is>
      </c>
      <c r="B8" s="12" t="inlineStr">
        <is>
          <t>A status is only as reliable as its named owner, dated evidence and agreed workflow.</t>
        </is>
      </c>
    </row>
    <row r="9" ht="38" customHeight="1">
      <c r="A9" s="7" t="inlineStr">
        <is>
          <t>Example data</t>
        </is>
      </c>
      <c r="B9" s="12" t="inlineStr">
        <is>
          <t>This edition contains no project records. Use the separate fictional example to see completed rows.</t>
        </is>
      </c>
    </row>
    <row r="10" ht="38" customHeight="1">
      <c r="A10" s="7" t="inlineStr">
        <is>
          <t>Compatibility</t>
        </is>
      </c>
      <c r="B10" s="12" t="inlineStr">
        <is>
          <t>Macro-free XLSX. Designed for Microsoft Excel; should degrade intelligibly in Google Sheets and LibreOffice.</t>
        </is>
      </c>
    </row>
    <row r="11" ht="38" customHeight="1">
      <c r="A11" s="7" t="inlineStr">
        <is>
          <t>Privacy</t>
        </is>
      </c>
      <c r="B11" s="12" t="inlineStr">
        <is>
          <t>The workbook is local and does not upload project data. Control access to the file and linked evidence.</t>
        </is>
      </c>
    </row>
    <row r="12" ht="38" customHeight="1">
      <c r="A12" s="7" t="inlineStr">
        <is>
          <t>Project tailoring</t>
        </is>
      </c>
      <c r="B12" s="12" t="inlineStr">
        <is>
          <t>Adapt terminology, status/suitability codes, approval routes, fields and thresholds to the current project requirements, appointments, CDE and jurisdiction.</t>
        </is>
      </c>
    </row>
    <row r="13" ht="38" customHeight="1">
      <c r="A13" s="7" t="inlineStr">
        <is>
          <t>Support</t>
        </is>
      </c>
      <c r="B13" s="12" t="inlineStr">
        <is>
          <t>Need this mapped to your project, client standard or reporting route? Visit https://zxcollabs.com/request-bim-quote/</t>
        </is>
      </c>
    </row>
    <row r="14" ht="38" customHeight="1">
      <c r="A14" s="7" t="inlineStr">
        <is>
          <t>License note</t>
        </is>
      </c>
      <c r="B14" s="13" t="inlineStr">
        <is>
          <t>Internal and project use is intended. Do not resell, misrepresent as certified, or remove ZX Collabs attribution. Final legal wording requires owner review.</t>
        </is>
      </c>
    </row>
  </sheetData>
  <mergeCells count="2">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H13"/>
  <sheetViews>
    <sheetView showGridLines="0" workbookViewId="0">
      <pane ySplit="5" topLeftCell="A6" activePane="bottomLeft" state="frozen"/>
      <selection pane="bottomLeft" activeCell="A1" sqref="A1"/>
    </sheetView>
  </sheetViews>
  <sheetFormatPr baseColWidth="8" defaultRowHeight="15"/>
  <cols>
    <col width="20" customWidth="1" min="1" max="1"/>
    <col width="20" customWidth="1" min="2" max="2"/>
    <col width="20" customWidth="1" min="3" max="3"/>
    <col width="20" customWidth="1" min="4" max="4"/>
    <col width="20" customWidth="1" min="5" max="5"/>
  </cols>
  <sheetData>
    <row r="1" ht="30" customHeight="1">
      <c r="A1" s="2" t="inlineStr">
        <is>
          <t>Controlled lists</t>
        </is>
      </c>
    </row>
    <row r="2" ht="28" customHeight="1">
      <c r="A2" s="5" t="inlineStr">
        <is>
          <t>Edit these values to match the project. Codes shown are examples, not universal requirements.</t>
        </is>
      </c>
    </row>
    <row r="5">
      <c r="A5" s="15" t="inlineStr">
        <is>
          <t>Discipline</t>
        </is>
      </c>
      <c r="B5" s="15" t="inlineStr">
        <is>
          <t>CDE_State</t>
        </is>
      </c>
      <c r="C5" s="15" t="inlineStr">
        <is>
          <t>Suitability</t>
        </is>
      </c>
      <c r="D5" s="15" t="inlineStr">
        <is>
          <t>Status</t>
        </is>
      </c>
      <c r="E5" s="15" t="inlineStr">
        <is>
          <t>Priority</t>
        </is>
      </c>
    </row>
    <row r="6">
      <c r="A6" t="inlineStr">
        <is>
          <t>Architecture</t>
        </is>
      </c>
      <c r="B6" t="inlineStr">
        <is>
          <t>Work in Progress</t>
        </is>
      </c>
      <c r="C6" t="inlineStr">
        <is>
          <t>Project-defined review</t>
        </is>
      </c>
      <c r="D6" t="inlineStr">
        <is>
          <t>Not started</t>
        </is>
      </c>
      <c r="E6" t="inlineStr">
        <is>
          <t>Critical</t>
        </is>
      </c>
    </row>
    <row r="7">
      <c r="A7" t="inlineStr">
        <is>
          <t>Structure</t>
        </is>
      </c>
      <c r="B7" t="inlineStr">
        <is>
          <t>Shared</t>
        </is>
      </c>
      <c r="C7" t="inlineStr">
        <is>
          <t>For coordination</t>
        </is>
      </c>
      <c r="D7" t="inlineStr">
        <is>
          <t>In progress</t>
        </is>
      </c>
      <c r="E7" t="inlineStr">
        <is>
          <t>High</t>
        </is>
      </c>
    </row>
    <row r="8">
      <c r="A8" t="inlineStr">
        <is>
          <t>Mechanical</t>
        </is>
      </c>
      <c r="B8" t="inlineStr">
        <is>
          <t>Published</t>
        </is>
      </c>
      <c r="C8" t="inlineStr">
        <is>
          <t>For information</t>
        </is>
      </c>
      <c r="D8" t="inlineStr">
        <is>
          <t>Ready for review</t>
        </is>
      </c>
      <c r="E8" t="inlineStr">
        <is>
          <t>Medium</t>
        </is>
      </c>
    </row>
    <row r="9">
      <c r="A9" t="inlineStr">
        <is>
          <t>Electrical</t>
        </is>
      </c>
      <c r="B9" t="inlineStr">
        <is>
          <t>Archived</t>
        </is>
      </c>
      <c r="C9" t="inlineStr">
        <is>
          <t>For construction</t>
        </is>
      </c>
      <c r="D9" t="inlineStr">
        <is>
          <t>Issued</t>
        </is>
      </c>
      <c r="E9" t="inlineStr">
        <is>
          <t>Low</t>
        </is>
      </c>
    </row>
    <row r="10">
      <c r="A10" t="inlineStr">
        <is>
          <t>Plumbing</t>
        </is>
      </c>
      <c r="C10" t="inlineStr">
        <is>
          <t>As-built / record</t>
        </is>
      </c>
      <c r="D10" t="inlineStr">
        <is>
          <t>Accepted</t>
        </is>
      </c>
    </row>
    <row r="11">
      <c r="A11" t="inlineStr">
        <is>
          <t>Civil</t>
        </is>
      </c>
      <c r="C11" t="inlineStr">
        <is>
          <t>Not applicable</t>
        </is>
      </c>
      <c r="D11" t="inlineStr">
        <is>
          <t>Rejected</t>
        </is>
      </c>
    </row>
    <row r="12">
      <c r="A12" t="inlineStr">
        <is>
          <t>Landscape</t>
        </is>
      </c>
      <c r="D12" t="inlineStr">
        <is>
          <t>Blocked</t>
        </is>
      </c>
    </row>
    <row r="13">
      <c r="A13" t="inlineStr">
        <is>
          <t>General</t>
        </is>
      </c>
    </row>
  </sheetData>
  <mergeCells count="2">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W105"/>
  <sheetViews>
    <sheetView showGridLines="0" workbookViewId="0">
      <pane ySplit="5" topLeftCell="A6" activePane="bottomLeft" state="frozen"/>
      <selection pane="bottomLeft" activeCell="A1" sqref="A1"/>
    </sheetView>
  </sheetViews>
  <sheetFormatPr baseColWidth="8" defaultRowHeight="15"/>
  <cols>
    <col width="12.63000011444092" customWidth="1" min="1" max="1"/>
    <col width="10" customWidth="1" min="2" max="2"/>
    <col width="10" customWidth="1" min="3" max="3"/>
    <col width="10.38000011444092" customWidth="1" min="4" max="4"/>
    <col width="10" customWidth="1" min="5" max="5"/>
    <col width="12.25" customWidth="1" min="6" max="6"/>
    <col width="15" customWidth="1" min="7" max="7"/>
    <col width="17.1299991607666" customWidth="1" min="8" max="8"/>
    <col width="17.25" customWidth="1" min="9" max="9"/>
    <col width="12.25" customWidth="1" min="10" max="10"/>
    <col width="10" customWidth="1" min="11" max="11"/>
    <col width="10.38000011444092" customWidth="1" min="12" max="12"/>
    <col width="10.75" customWidth="1" min="13" max="13"/>
    <col width="15.5" customWidth="1" min="14" max="14"/>
    <col width="10" customWidth="1" min="15" max="15"/>
    <col width="10.13000011444092" customWidth="1" min="16" max="16"/>
    <col width="11.63000011444092" customWidth="1" min="17" max="17"/>
    <col width="10" customWidth="1" min="18" max="18"/>
    <col width="12.13000011444092" customWidth="1" min="19" max="19"/>
    <col width="13.63000011444092" customWidth="1" min="20" max="20"/>
    <col width="10" customWidth="1" min="21" max="21"/>
    <col width="12.25" customWidth="1" min="22" max="22"/>
    <col width="10" customWidth="1" min="23" max="23"/>
    <col width="12" customWidth="1" min="24" max="24"/>
    <col width="12" customWidth="1" min="25" max="25"/>
  </cols>
  <sheetData>
    <row r="1" ht="30" customHeight="1">
      <c r="A1" s="2" t="inlineStr">
        <is>
          <t>Drawing, model &amp; information container register</t>
        </is>
      </c>
    </row>
    <row r="2" ht="28" customHeight="1">
      <c r="A2" s="5" t="inlineStr">
        <is>
          <t>Plan, issue and trace drawings, models and other controlled information containers.</t>
        </is>
      </c>
    </row>
    <row r="5" ht="34" customHeight="1">
      <c r="A5" s="21" t="inlineStr">
        <is>
          <t>Container ID</t>
        </is>
      </c>
      <c r="B5" s="22" t="inlineStr">
        <is>
          <t>Title</t>
        </is>
      </c>
      <c r="C5" s="22" t="inlineStr">
        <is>
          <t>Type</t>
        </is>
      </c>
      <c r="D5" s="22" t="inlineStr">
        <is>
          <t>Discipline</t>
        </is>
      </c>
      <c r="E5" s="22" t="inlineStr">
        <is>
          <t>Package</t>
        </is>
      </c>
      <c r="F5" s="22" t="inlineStr">
        <is>
          <t>Responsible</t>
        </is>
      </c>
      <c r="G5" s="22" t="inlineStr">
        <is>
          <t>Planned Shared</t>
        </is>
      </c>
      <c r="H5" s="22" t="inlineStr">
        <is>
          <t>Planned Published</t>
        </is>
      </c>
      <c r="I5" s="22" t="inlineStr">
        <is>
          <t>Forecast Published</t>
        </is>
      </c>
      <c r="J5" s="22" t="inlineStr">
        <is>
          <t>Actual Issue</t>
        </is>
      </c>
      <c r="K5" s="22" t="inlineStr">
        <is>
          <t>Revision</t>
        </is>
      </c>
      <c r="L5" s="22" t="inlineStr">
        <is>
          <t>CDE State</t>
        </is>
      </c>
      <c r="M5" s="22" t="inlineStr">
        <is>
          <t>Suitability</t>
        </is>
      </c>
      <c r="N5" s="22" t="inlineStr">
        <is>
          <t>Purpose of Issue</t>
        </is>
      </c>
      <c r="O5" s="22" t="inlineStr">
        <is>
          <t>Checker</t>
        </is>
      </c>
      <c r="P5" s="22" t="inlineStr">
        <is>
          <t>Approver</t>
        </is>
      </c>
      <c r="Q5" s="22" t="inlineStr">
        <is>
          <t>Transmittal</t>
        </is>
      </c>
      <c r="R5" s="22" t="inlineStr">
        <is>
          <t>CDE URL</t>
        </is>
      </c>
      <c r="S5" s="22" t="inlineStr">
        <is>
          <t>Days to Due</t>
        </is>
      </c>
      <c r="T5" s="22" t="inlineStr">
        <is>
          <t>Variance Days</t>
        </is>
      </c>
      <c r="U5" s="22" t="inlineStr">
        <is>
          <t>RAG</t>
        </is>
      </c>
      <c r="V5" s="22" t="inlineStr">
        <is>
          <t>Metadata %</t>
        </is>
      </c>
      <c r="W5" s="23" t="inlineStr">
        <is>
          <t>Notes</t>
        </is>
      </c>
    </row>
    <row r="6">
      <c r="A6" s="55" t="n"/>
      <c r="B6" s="55" t="n"/>
      <c r="C6" s="55" t="n"/>
      <c r="D6" s="55" t="n"/>
      <c r="E6" s="55" t="n"/>
      <c r="F6" s="55" t="n"/>
      <c r="G6" s="77" t="n"/>
      <c r="H6" s="77" t="n"/>
      <c r="I6" s="77" t="n"/>
      <c r="J6" s="77" t="n"/>
      <c r="K6" s="55" t="n"/>
      <c r="L6" s="55" t="n"/>
      <c r="M6" s="55" t="n"/>
      <c r="N6" s="55" t="n"/>
      <c r="O6" s="55" t="n"/>
      <c r="P6" s="55" t="n"/>
      <c r="Q6" s="55" t="n"/>
      <c r="R6" s="55" t="n"/>
      <c r="S6" s="78">
        <f>IF(A6="","",IF(J6&lt;&gt;"",0,H6-TODAY()))</f>
        <v/>
      </c>
      <c r="T6" s="78">
        <f>IF(A6="","",IF(J6="",TODAY()-H6,J6-H6))</f>
        <v/>
      </c>
      <c r="U6" s="55">
        <f>IF(A6="","",IF(OR(L6="Published",L6="Archived"),"Complete",IF(S6&lt;0,"Red",IF(S6&lt;=7,"Amber","Green"))))</f>
        <v/>
      </c>
      <c r="V6" s="79">
        <f>IF(A6="","",COUNTA(A6,B6,D6,F6,H6,K6,L6)/7)</f>
        <v/>
      </c>
      <c r="W6" s="55" t="n"/>
    </row>
    <row r="7">
      <c r="A7" s="59" t="n"/>
      <c r="B7" s="59" t="n"/>
      <c r="C7" s="59" t="n"/>
      <c r="D7" s="59" t="n"/>
      <c r="E7" s="59" t="n"/>
      <c r="F7" s="59" t="n"/>
      <c r="G7" s="80" t="n"/>
      <c r="H7" s="80" t="n"/>
      <c r="I7" s="80" t="n"/>
      <c r="J7" s="80" t="n"/>
      <c r="K7" s="59" t="n"/>
      <c r="L7" s="59" t="n"/>
      <c r="M7" s="59" t="n"/>
      <c r="N7" s="59" t="n"/>
      <c r="O7" s="59" t="n"/>
      <c r="P7" s="59" t="n"/>
      <c r="Q7" s="59" t="n"/>
      <c r="R7" s="59" t="n"/>
      <c r="S7" s="81">
        <f>IF(A7="","",IF(J7&lt;&gt;"",0,H7-TODAY()))</f>
        <v/>
      </c>
      <c r="T7" s="81">
        <f>IF(A7="","",IF(J7="",TODAY()-H7,J7-H7))</f>
        <v/>
      </c>
      <c r="U7" s="59">
        <f>IF(A7="","",IF(OR(L7="Published",L7="Archived"),"Complete",IF(S7&lt;0,"Red",IF(S7&lt;=7,"Amber","Green"))))</f>
        <v/>
      </c>
      <c r="V7" s="82">
        <f>IF(A7="","",COUNTA(A7,B7,D7,F7,H7,K7,L7)/7)</f>
        <v/>
      </c>
      <c r="W7" s="59" t="n"/>
    </row>
    <row r="8">
      <c r="A8" s="59" t="n"/>
      <c r="B8" s="59" t="n"/>
      <c r="C8" s="59" t="n"/>
      <c r="D8" s="59" t="n"/>
      <c r="E8" s="59" t="n"/>
      <c r="F8" s="59" t="n"/>
      <c r="G8" s="80" t="n"/>
      <c r="H8" s="80" t="n"/>
      <c r="I8" s="80" t="n"/>
      <c r="J8" s="80" t="n"/>
      <c r="K8" s="59" t="n"/>
      <c r="L8" s="59" t="n"/>
      <c r="M8" s="59" t="n"/>
      <c r="N8" s="59" t="n"/>
      <c r="O8" s="59" t="n"/>
      <c r="P8" s="59" t="n"/>
      <c r="Q8" s="59" t="n"/>
      <c r="R8" s="59" t="n"/>
      <c r="S8" s="81">
        <f>IF(A8="","",IF(J8&lt;&gt;"",0,H8-TODAY()))</f>
        <v/>
      </c>
      <c r="T8" s="81">
        <f>IF(A8="","",IF(J8="",TODAY()-H8,J8-H8))</f>
        <v/>
      </c>
      <c r="U8" s="59">
        <f>IF(A8="","",IF(OR(L8="Published",L8="Archived"),"Complete",IF(S8&lt;0,"Red",IF(S8&lt;=7,"Amber","Green"))))</f>
        <v/>
      </c>
      <c r="V8" s="82">
        <f>IF(A8="","",COUNTA(A8,B8,D8,F8,H8,K8,L8)/7)</f>
        <v/>
      </c>
      <c r="W8" s="59" t="n"/>
    </row>
    <row r="9">
      <c r="A9" s="59" t="n"/>
      <c r="B9" s="59" t="n"/>
      <c r="C9" s="59" t="n"/>
      <c r="D9" s="59" t="n"/>
      <c r="E9" s="59" t="n"/>
      <c r="F9" s="59" t="n"/>
      <c r="G9" s="80" t="n"/>
      <c r="H9" s="80" t="n"/>
      <c r="I9" s="80" t="n"/>
      <c r="J9" s="80" t="n"/>
      <c r="K9" s="59" t="n"/>
      <c r="L9" s="59" t="n"/>
      <c r="M9" s="59" t="n"/>
      <c r="N9" s="59" t="n"/>
      <c r="O9" s="59" t="n"/>
      <c r="P9" s="59" t="n"/>
      <c r="Q9" s="59" t="n"/>
      <c r="R9" s="59" t="n"/>
      <c r="S9" s="81">
        <f>IF(A9="","",IF(J9&lt;&gt;"",0,H9-TODAY()))</f>
        <v/>
      </c>
      <c r="T9" s="81">
        <f>IF(A9="","",IF(J9="",TODAY()-H9,J9-H9))</f>
        <v/>
      </c>
      <c r="U9" s="59">
        <f>IF(A9="","",IF(OR(L9="Published",L9="Archived"),"Complete",IF(S9&lt;0,"Red",IF(S9&lt;=7,"Amber","Green"))))</f>
        <v/>
      </c>
      <c r="V9" s="82">
        <f>IF(A9="","",COUNTA(A9,B9,D9,F9,H9,K9,L9)/7)</f>
        <v/>
      </c>
      <c r="W9" s="59" t="n"/>
    </row>
    <row r="10">
      <c r="A10" s="59" t="n"/>
      <c r="B10" s="59" t="n"/>
      <c r="C10" s="59" t="n"/>
      <c r="D10" s="59" t="n"/>
      <c r="E10" s="59" t="n"/>
      <c r="F10" s="59" t="n"/>
      <c r="G10" s="80" t="n"/>
      <c r="H10" s="80" t="n"/>
      <c r="I10" s="80" t="n"/>
      <c r="J10" s="80" t="n"/>
      <c r="K10" s="59" t="n"/>
      <c r="L10" s="59" t="n"/>
      <c r="M10" s="59" t="n"/>
      <c r="N10" s="59" t="n"/>
      <c r="O10" s="59" t="n"/>
      <c r="P10" s="59" t="n"/>
      <c r="Q10" s="59" t="n"/>
      <c r="R10" s="59" t="n"/>
      <c r="S10" s="81">
        <f>IF(A10="","",IF(J10&lt;&gt;"",0,H10-TODAY()))</f>
        <v/>
      </c>
      <c r="T10" s="81">
        <f>IF(A10="","",IF(J10="",TODAY()-H10,J10-H10))</f>
        <v/>
      </c>
      <c r="U10" s="59">
        <f>IF(A10="","",IF(OR(L10="Published",L10="Archived"),"Complete",IF(S10&lt;0,"Red",IF(S10&lt;=7,"Amber","Green"))))</f>
        <v/>
      </c>
      <c r="V10" s="82">
        <f>IF(A10="","",COUNTA(A10,B10,D10,F10,H10,K10,L10)/7)</f>
        <v/>
      </c>
      <c r="W10" s="59" t="n"/>
    </row>
    <row r="11">
      <c r="A11" s="59" t="n"/>
      <c r="B11" s="59" t="n"/>
      <c r="C11" s="59" t="n"/>
      <c r="D11" s="59" t="n"/>
      <c r="E11" s="59" t="n"/>
      <c r="F11" s="59" t="n"/>
      <c r="G11" s="80" t="n"/>
      <c r="H11" s="80" t="n"/>
      <c r="I11" s="80" t="n"/>
      <c r="J11" s="80" t="n"/>
      <c r="K11" s="59" t="n"/>
      <c r="L11" s="59" t="n"/>
      <c r="M11" s="59" t="n"/>
      <c r="N11" s="59" t="n"/>
      <c r="O11" s="59" t="n"/>
      <c r="P11" s="59" t="n"/>
      <c r="Q11" s="59" t="n"/>
      <c r="R11" s="59" t="n"/>
      <c r="S11" s="81">
        <f>IF(A11="","",IF(J11&lt;&gt;"",0,H11-TODAY()))</f>
        <v/>
      </c>
      <c r="T11" s="81">
        <f>IF(A11="","",IF(J11="",TODAY()-H11,J11-H11))</f>
        <v/>
      </c>
      <c r="U11" s="59">
        <f>IF(A11="","",IF(OR(L11="Published",L11="Archived"),"Complete",IF(S11&lt;0,"Red",IF(S11&lt;=7,"Amber","Green"))))</f>
        <v/>
      </c>
      <c r="V11" s="82">
        <f>IF(A11="","",COUNTA(A11,B11,D11,F11,H11,K11,L11)/7)</f>
        <v/>
      </c>
      <c r="W11" s="59" t="n"/>
    </row>
    <row r="12">
      <c r="A12" s="59" t="n"/>
      <c r="B12" s="59" t="n"/>
      <c r="C12" s="59" t="n"/>
      <c r="D12" s="59" t="n"/>
      <c r="E12" s="59" t="n"/>
      <c r="F12" s="59" t="n"/>
      <c r="G12" s="80" t="n"/>
      <c r="H12" s="80" t="n"/>
      <c r="I12" s="80" t="n"/>
      <c r="J12" s="80" t="n"/>
      <c r="K12" s="59" t="n"/>
      <c r="L12" s="59" t="n"/>
      <c r="M12" s="59" t="n"/>
      <c r="N12" s="59" t="n"/>
      <c r="O12" s="59" t="n"/>
      <c r="P12" s="59" t="n"/>
      <c r="Q12" s="59" t="n"/>
      <c r="R12" s="59" t="n"/>
      <c r="S12" s="81">
        <f>IF(A12="","",IF(J12&lt;&gt;"",0,H12-TODAY()))</f>
        <v/>
      </c>
      <c r="T12" s="81">
        <f>IF(A12="","",IF(J12="",TODAY()-H12,J12-H12))</f>
        <v/>
      </c>
      <c r="U12" s="59">
        <f>IF(A12="","",IF(OR(L12="Published",L12="Archived"),"Complete",IF(S12&lt;0,"Red",IF(S12&lt;=7,"Amber","Green"))))</f>
        <v/>
      </c>
      <c r="V12" s="82">
        <f>IF(A12="","",COUNTA(A12,B12,D12,F12,H12,K12,L12)/7)</f>
        <v/>
      </c>
      <c r="W12" s="59" t="n"/>
    </row>
    <row r="13">
      <c r="A13" s="59" t="n"/>
      <c r="B13" s="59" t="n"/>
      <c r="C13" s="59" t="n"/>
      <c r="D13" s="59" t="n"/>
      <c r="E13" s="59" t="n"/>
      <c r="F13" s="59" t="n"/>
      <c r="G13" s="80" t="n"/>
      <c r="H13" s="80" t="n"/>
      <c r="I13" s="80" t="n"/>
      <c r="J13" s="80" t="n"/>
      <c r="K13" s="59" t="n"/>
      <c r="L13" s="59" t="n"/>
      <c r="M13" s="59" t="n"/>
      <c r="N13" s="59" t="n"/>
      <c r="O13" s="59" t="n"/>
      <c r="P13" s="59" t="n"/>
      <c r="Q13" s="59" t="n"/>
      <c r="R13" s="59" t="n"/>
      <c r="S13" s="81">
        <f>IF(A13="","",IF(J13&lt;&gt;"",0,H13-TODAY()))</f>
        <v/>
      </c>
      <c r="T13" s="81">
        <f>IF(A13="","",IF(J13="",TODAY()-H13,J13-H13))</f>
        <v/>
      </c>
      <c r="U13" s="59">
        <f>IF(A13="","",IF(OR(L13="Published",L13="Archived"),"Complete",IF(S13&lt;0,"Red",IF(S13&lt;=7,"Amber","Green"))))</f>
        <v/>
      </c>
      <c r="V13" s="82">
        <f>IF(A13="","",COUNTA(A13,B13,D13,F13,H13,K13,L13)/7)</f>
        <v/>
      </c>
      <c r="W13" s="59" t="n"/>
    </row>
    <row r="14">
      <c r="A14" s="59" t="n"/>
      <c r="B14" s="59" t="n"/>
      <c r="C14" s="59" t="n"/>
      <c r="D14" s="59" t="n"/>
      <c r="E14" s="59" t="n"/>
      <c r="F14" s="59" t="n"/>
      <c r="G14" s="80" t="n"/>
      <c r="H14" s="80" t="n"/>
      <c r="I14" s="80" t="n"/>
      <c r="J14" s="80" t="n"/>
      <c r="K14" s="59" t="n"/>
      <c r="L14" s="59" t="n"/>
      <c r="M14" s="59" t="n"/>
      <c r="N14" s="59" t="n"/>
      <c r="O14" s="59" t="n"/>
      <c r="P14" s="59" t="n"/>
      <c r="Q14" s="59" t="n"/>
      <c r="R14" s="59" t="n"/>
      <c r="S14" s="81">
        <f>IF(A14="","",IF(J14&lt;&gt;"",0,H14-TODAY()))</f>
        <v/>
      </c>
      <c r="T14" s="81">
        <f>IF(A14="","",IF(J14="",TODAY()-H14,J14-H14))</f>
        <v/>
      </c>
      <c r="U14" s="59">
        <f>IF(A14="","",IF(OR(L14="Published",L14="Archived"),"Complete",IF(S14&lt;0,"Red",IF(S14&lt;=7,"Amber","Green"))))</f>
        <v/>
      </c>
      <c r="V14" s="82">
        <f>IF(A14="","",COUNTA(A14,B14,D14,F14,H14,K14,L14)/7)</f>
        <v/>
      </c>
      <c r="W14" s="59" t="n"/>
    </row>
    <row r="15">
      <c r="A15" s="59" t="n"/>
      <c r="B15" s="59" t="n"/>
      <c r="C15" s="59" t="n"/>
      <c r="D15" s="59" t="n"/>
      <c r="E15" s="59" t="n"/>
      <c r="F15" s="59" t="n"/>
      <c r="G15" s="80" t="n"/>
      <c r="H15" s="80" t="n"/>
      <c r="I15" s="80" t="n"/>
      <c r="J15" s="80" t="n"/>
      <c r="K15" s="59" t="n"/>
      <c r="L15" s="59" t="n"/>
      <c r="M15" s="59" t="n"/>
      <c r="N15" s="59" t="n"/>
      <c r="O15" s="59" t="n"/>
      <c r="P15" s="59" t="n"/>
      <c r="Q15" s="59" t="n"/>
      <c r="R15" s="59" t="n"/>
      <c r="S15" s="81">
        <f>IF(A15="","",IF(J15&lt;&gt;"",0,H15-TODAY()))</f>
        <v/>
      </c>
      <c r="T15" s="81">
        <f>IF(A15="","",IF(J15="",TODAY()-H15,J15-H15))</f>
        <v/>
      </c>
      <c r="U15" s="59">
        <f>IF(A15="","",IF(OR(L15="Published",L15="Archived"),"Complete",IF(S15&lt;0,"Red",IF(S15&lt;=7,"Amber","Green"))))</f>
        <v/>
      </c>
      <c r="V15" s="82">
        <f>IF(A15="","",COUNTA(A15,B15,D15,F15,H15,K15,L15)/7)</f>
        <v/>
      </c>
      <c r="W15" s="59" t="n"/>
    </row>
    <row r="16">
      <c r="A16" s="59" t="n"/>
      <c r="B16" s="59" t="n"/>
      <c r="C16" s="59" t="n"/>
      <c r="D16" s="59" t="n"/>
      <c r="E16" s="59" t="n"/>
      <c r="F16" s="59" t="n"/>
      <c r="G16" s="80" t="n"/>
      <c r="H16" s="80" t="n"/>
      <c r="I16" s="80" t="n"/>
      <c r="J16" s="80" t="n"/>
      <c r="K16" s="59" t="n"/>
      <c r="L16" s="59" t="n"/>
      <c r="M16" s="59" t="n"/>
      <c r="N16" s="59" t="n"/>
      <c r="O16" s="59" t="n"/>
      <c r="P16" s="59" t="n"/>
      <c r="Q16" s="59" t="n"/>
      <c r="R16" s="59" t="n"/>
      <c r="S16" s="81">
        <f>IF(A16="","",IF(J16&lt;&gt;"",0,H16-TODAY()))</f>
        <v/>
      </c>
      <c r="T16" s="81">
        <f>IF(A16="","",IF(J16="",TODAY()-H16,J16-H16))</f>
        <v/>
      </c>
      <c r="U16" s="59">
        <f>IF(A16="","",IF(OR(L16="Published",L16="Archived"),"Complete",IF(S16&lt;0,"Red",IF(S16&lt;=7,"Amber","Green"))))</f>
        <v/>
      </c>
      <c r="V16" s="82">
        <f>IF(A16="","",COUNTA(A16,B16,D16,F16,H16,K16,L16)/7)</f>
        <v/>
      </c>
      <c r="W16" s="59" t="n"/>
    </row>
    <row r="17">
      <c r="A17" s="59" t="n"/>
      <c r="B17" s="59" t="n"/>
      <c r="C17" s="59" t="n"/>
      <c r="D17" s="59" t="n"/>
      <c r="E17" s="59" t="n"/>
      <c r="F17" s="59" t="n"/>
      <c r="G17" s="80" t="n"/>
      <c r="H17" s="80" t="n"/>
      <c r="I17" s="80" t="n"/>
      <c r="J17" s="80" t="n"/>
      <c r="K17" s="59" t="n"/>
      <c r="L17" s="59" t="n"/>
      <c r="M17" s="59" t="n"/>
      <c r="N17" s="59" t="n"/>
      <c r="O17" s="59" t="n"/>
      <c r="P17" s="59" t="n"/>
      <c r="Q17" s="59" t="n"/>
      <c r="R17" s="59" t="n"/>
      <c r="S17" s="81">
        <f>IF(A17="","",IF(J17&lt;&gt;"",0,H17-TODAY()))</f>
        <v/>
      </c>
      <c r="T17" s="81">
        <f>IF(A17="","",IF(J17="",TODAY()-H17,J17-H17))</f>
        <v/>
      </c>
      <c r="U17" s="59">
        <f>IF(A17="","",IF(OR(L17="Published",L17="Archived"),"Complete",IF(S17&lt;0,"Red",IF(S17&lt;=7,"Amber","Green"))))</f>
        <v/>
      </c>
      <c r="V17" s="82">
        <f>IF(A17="","",COUNTA(A17,B17,D17,F17,H17,K17,L17)/7)</f>
        <v/>
      </c>
      <c r="W17" s="59" t="n"/>
    </row>
    <row r="18">
      <c r="A18" s="59" t="n"/>
      <c r="B18" s="59" t="n"/>
      <c r="C18" s="59" t="n"/>
      <c r="D18" s="59" t="n"/>
      <c r="E18" s="59" t="n"/>
      <c r="F18" s="59" t="n"/>
      <c r="G18" s="80" t="n"/>
      <c r="H18" s="80" t="n"/>
      <c r="I18" s="80" t="n"/>
      <c r="J18" s="80" t="n"/>
      <c r="K18" s="59" t="n"/>
      <c r="L18" s="59" t="n"/>
      <c r="M18" s="59" t="n"/>
      <c r="N18" s="59" t="n"/>
      <c r="O18" s="59" t="n"/>
      <c r="P18" s="59" t="n"/>
      <c r="Q18" s="59" t="n"/>
      <c r="R18" s="59" t="n"/>
      <c r="S18" s="81">
        <f>IF(A18="","",IF(J18&lt;&gt;"",0,H18-TODAY()))</f>
        <v/>
      </c>
      <c r="T18" s="81">
        <f>IF(A18="","",IF(J18="",TODAY()-H18,J18-H18))</f>
        <v/>
      </c>
      <c r="U18" s="59">
        <f>IF(A18="","",IF(OR(L18="Published",L18="Archived"),"Complete",IF(S18&lt;0,"Red",IF(S18&lt;=7,"Amber","Green"))))</f>
        <v/>
      </c>
      <c r="V18" s="82">
        <f>IF(A18="","",COUNTA(A18,B18,D18,F18,H18,K18,L18)/7)</f>
        <v/>
      </c>
      <c r="W18" s="59" t="n"/>
    </row>
    <row r="19">
      <c r="A19" s="59" t="n"/>
      <c r="B19" s="59" t="n"/>
      <c r="C19" s="59" t="n"/>
      <c r="D19" s="59" t="n"/>
      <c r="E19" s="59" t="n"/>
      <c r="F19" s="59" t="n"/>
      <c r="G19" s="80" t="n"/>
      <c r="H19" s="80" t="n"/>
      <c r="I19" s="80" t="n"/>
      <c r="J19" s="80" t="n"/>
      <c r="K19" s="59" t="n"/>
      <c r="L19" s="59" t="n"/>
      <c r="M19" s="59" t="n"/>
      <c r="N19" s="59" t="n"/>
      <c r="O19" s="59" t="n"/>
      <c r="P19" s="59" t="n"/>
      <c r="Q19" s="59" t="n"/>
      <c r="R19" s="59" t="n"/>
      <c r="S19" s="81">
        <f>IF(A19="","",IF(J19&lt;&gt;"",0,H19-TODAY()))</f>
        <v/>
      </c>
      <c r="T19" s="81">
        <f>IF(A19="","",IF(J19="",TODAY()-H19,J19-H19))</f>
        <v/>
      </c>
      <c r="U19" s="59">
        <f>IF(A19="","",IF(OR(L19="Published",L19="Archived"),"Complete",IF(S19&lt;0,"Red",IF(S19&lt;=7,"Amber","Green"))))</f>
        <v/>
      </c>
      <c r="V19" s="82">
        <f>IF(A19="","",COUNTA(A19,B19,D19,F19,H19,K19,L19)/7)</f>
        <v/>
      </c>
      <c r="W19" s="59" t="n"/>
    </row>
    <row r="20">
      <c r="A20" s="59" t="n"/>
      <c r="B20" s="59" t="n"/>
      <c r="C20" s="59" t="n"/>
      <c r="D20" s="59" t="n"/>
      <c r="E20" s="59" t="n"/>
      <c r="F20" s="59" t="n"/>
      <c r="G20" s="80" t="n"/>
      <c r="H20" s="80" t="n"/>
      <c r="I20" s="80" t="n"/>
      <c r="J20" s="80" t="n"/>
      <c r="K20" s="59" t="n"/>
      <c r="L20" s="59" t="n"/>
      <c r="M20" s="59" t="n"/>
      <c r="N20" s="59" t="n"/>
      <c r="O20" s="59" t="n"/>
      <c r="P20" s="59" t="n"/>
      <c r="Q20" s="59" t="n"/>
      <c r="R20" s="59" t="n"/>
      <c r="S20" s="81">
        <f>IF(A20="","",IF(J20&lt;&gt;"",0,H20-TODAY()))</f>
        <v/>
      </c>
      <c r="T20" s="81">
        <f>IF(A20="","",IF(J20="",TODAY()-H20,J20-H20))</f>
        <v/>
      </c>
      <c r="U20" s="59">
        <f>IF(A20="","",IF(OR(L20="Published",L20="Archived"),"Complete",IF(S20&lt;0,"Red",IF(S20&lt;=7,"Amber","Green"))))</f>
        <v/>
      </c>
      <c r="V20" s="82">
        <f>IF(A20="","",COUNTA(A20,B20,D20,F20,H20,K20,L20)/7)</f>
        <v/>
      </c>
      <c r="W20" s="59" t="n"/>
    </row>
    <row r="21">
      <c r="A21" s="59" t="n"/>
      <c r="B21" s="59" t="n"/>
      <c r="C21" s="59" t="n"/>
      <c r="D21" s="59" t="n"/>
      <c r="E21" s="59" t="n"/>
      <c r="F21" s="59" t="n"/>
      <c r="G21" s="80" t="n"/>
      <c r="H21" s="80" t="n"/>
      <c r="I21" s="80" t="n"/>
      <c r="J21" s="80" t="n"/>
      <c r="K21" s="59" t="n"/>
      <c r="L21" s="59" t="n"/>
      <c r="M21" s="59" t="n"/>
      <c r="N21" s="59" t="n"/>
      <c r="O21" s="59" t="n"/>
      <c r="P21" s="59" t="n"/>
      <c r="Q21" s="59" t="n"/>
      <c r="R21" s="59" t="n"/>
      <c r="S21" s="81">
        <f>IF(A21="","",IF(J21&lt;&gt;"",0,H21-TODAY()))</f>
        <v/>
      </c>
      <c r="T21" s="81">
        <f>IF(A21="","",IF(J21="",TODAY()-H21,J21-H21))</f>
        <v/>
      </c>
      <c r="U21" s="59">
        <f>IF(A21="","",IF(OR(L21="Published",L21="Archived"),"Complete",IF(S21&lt;0,"Red",IF(S21&lt;=7,"Amber","Green"))))</f>
        <v/>
      </c>
      <c r="V21" s="82">
        <f>IF(A21="","",COUNTA(A21,B21,D21,F21,H21,K21,L21)/7)</f>
        <v/>
      </c>
      <c r="W21" s="59" t="n"/>
    </row>
    <row r="22">
      <c r="A22" s="59" t="n"/>
      <c r="B22" s="59" t="n"/>
      <c r="C22" s="59" t="n"/>
      <c r="D22" s="59" t="n"/>
      <c r="E22" s="59" t="n"/>
      <c r="F22" s="59" t="n"/>
      <c r="G22" s="80" t="n"/>
      <c r="H22" s="80" t="n"/>
      <c r="I22" s="80" t="n"/>
      <c r="J22" s="80" t="n"/>
      <c r="K22" s="59" t="n"/>
      <c r="L22" s="59" t="n"/>
      <c r="M22" s="59" t="n"/>
      <c r="N22" s="59" t="n"/>
      <c r="O22" s="59" t="n"/>
      <c r="P22" s="59" t="n"/>
      <c r="Q22" s="59" t="n"/>
      <c r="R22" s="59" t="n"/>
      <c r="S22" s="81">
        <f>IF(A22="","",IF(J22&lt;&gt;"",0,H22-TODAY()))</f>
        <v/>
      </c>
      <c r="T22" s="81">
        <f>IF(A22="","",IF(J22="",TODAY()-H22,J22-H22))</f>
        <v/>
      </c>
      <c r="U22" s="59">
        <f>IF(A22="","",IF(OR(L22="Published",L22="Archived"),"Complete",IF(S22&lt;0,"Red",IF(S22&lt;=7,"Amber","Green"))))</f>
        <v/>
      </c>
      <c r="V22" s="82">
        <f>IF(A22="","",COUNTA(A22,B22,D22,F22,H22,K22,L22)/7)</f>
        <v/>
      </c>
      <c r="W22" s="59" t="n"/>
    </row>
    <row r="23">
      <c r="A23" s="59" t="n"/>
      <c r="B23" s="59" t="n"/>
      <c r="C23" s="59" t="n"/>
      <c r="D23" s="59" t="n"/>
      <c r="E23" s="59" t="n"/>
      <c r="F23" s="59" t="n"/>
      <c r="G23" s="80" t="n"/>
      <c r="H23" s="80" t="n"/>
      <c r="I23" s="80" t="n"/>
      <c r="J23" s="80" t="n"/>
      <c r="K23" s="59" t="n"/>
      <c r="L23" s="59" t="n"/>
      <c r="M23" s="59" t="n"/>
      <c r="N23" s="59" t="n"/>
      <c r="O23" s="59" t="n"/>
      <c r="P23" s="59" t="n"/>
      <c r="Q23" s="59" t="n"/>
      <c r="R23" s="59" t="n"/>
      <c r="S23" s="81">
        <f>IF(A23="","",IF(J23&lt;&gt;"",0,H23-TODAY()))</f>
        <v/>
      </c>
      <c r="T23" s="81">
        <f>IF(A23="","",IF(J23="",TODAY()-H23,J23-H23))</f>
        <v/>
      </c>
      <c r="U23" s="59">
        <f>IF(A23="","",IF(OR(L23="Published",L23="Archived"),"Complete",IF(S23&lt;0,"Red",IF(S23&lt;=7,"Amber","Green"))))</f>
        <v/>
      </c>
      <c r="V23" s="82">
        <f>IF(A23="","",COUNTA(A23,B23,D23,F23,H23,K23,L23)/7)</f>
        <v/>
      </c>
      <c r="W23" s="59" t="n"/>
    </row>
    <row r="24">
      <c r="A24" s="59" t="n"/>
      <c r="B24" s="59" t="n"/>
      <c r="C24" s="59" t="n"/>
      <c r="D24" s="59" t="n"/>
      <c r="E24" s="59" t="n"/>
      <c r="F24" s="59" t="n"/>
      <c r="G24" s="80" t="n"/>
      <c r="H24" s="80" t="n"/>
      <c r="I24" s="80" t="n"/>
      <c r="J24" s="80" t="n"/>
      <c r="K24" s="59" t="n"/>
      <c r="L24" s="59" t="n"/>
      <c r="M24" s="59" t="n"/>
      <c r="N24" s="59" t="n"/>
      <c r="O24" s="59" t="n"/>
      <c r="P24" s="59" t="n"/>
      <c r="Q24" s="59" t="n"/>
      <c r="R24" s="59" t="n"/>
      <c r="S24" s="81">
        <f>IF(A24="","",IF(J24&lt;&gt;"",0,H24-TODAY()))</f>
        <v/>
      </c>
      <c r="T24" s="81">
        <f>IF(A24="","",IF(J24="",TODAY()-H24,J24-H24))</f>
        <v/>
      </c>
      <c r="U24" s="59">
        <f>IF(A24="","",IF(OR(L24="Published",L24="Archived"),"Complete",IF(S24&lt;0,"Red",IF(S24&lt;=7,"Amber","Green"))))</f>
        <v/>
      </c>
      <c r="V24" s="82">
        <f>IF(A24="","",COUNTA(A24,B24,D24,F24,H24,K24,L24)/7)</f>
        <v/>
      </c>
      <c r="W24" s="59" t="n"/>
    </row>
    <row r="25">
      <c r="A25" s="59" t="n"/>
      <c r="B25" s="59" t="n"/>
      <c r="C25" s="59" t="n"/>
      <c r="D25" s="59" t="n"/>
      <c r="E25" s="59" t="n"/>
      <c r="F25" s="59" t="n"/>
      <c r="G25" s="80" t="n"/>
      <c r="H25" s="80" t="n"/>
      <c r="I25" s="80" t="n"/>
      <c r="J25" s="80" t="n"/>
      <c r="K25" s="59" t="n"/>
      <c r="L25" s="59" t="n"/>
      <c r="M25" s="59" t="n"/>
      <c r="N25" s="59" t="n"/>
      <c r="O25" s="59" t="n"/>
      <c r="P25" s="59" t="n"/>
      <c r="Q25" s="59" t="n"/>
      <c r="R25" s="59" t="n"/>
      <c r="S25" s="81">
        <f>IF(A25="","",IF(J25&lt;&gt;"",0,H25-TODAY()))</f>
        <v/>
      </c>
      <c r="T25" s="81">
        <f>IF(A25="","",IF(J25="",TODAY()-H25,J25-H25))</f>
        <v/>
      </c>
      <c r="U25" s="59">
        <f>IF(A25="","",IF(OR(L25="Published",L25="Archived"),"Complete",IF(S25&lt;0,"Red",IF(S25&lt;=7,"Amber","Green"))))</f>
        <v/>
      </c>
      <c r="V25" s="82">
        <f>IF(A25="","",COUNTA(A25,B25,D25,F25,H25,K25,L25)/7)</f>
        <v/>
      </c>
      <c r="W25" s="59" t="n"/>
    </row>
    <row r="26">
      <c r="A26" s="59" t="n"/>
      <c r="B26" s="59" t="n"/>
      <c r="C26" s="59" t="n"/>
      <c r="D26" s="59" t="n"/>
      <c r="E26" s="59" t="n"/>
      <c r="F26" s="59" t="n"/>
      <c r="G26" s="80" t="n"/>
      <c r="H26" s="80" t="n"/>
      <c r="I26" s="80" t="n"/>
      <c r="J26" s="80" t="n"/>
      <c r="K26" s="59" t="n"/>
      <c r="L26" s="59" t="n"/>
      <c r="M26" s="59" t="n"/>
      <c r="N26" s="59" t="n"/>
      <c r="O26" s="59" t="n"/>
      <c r="P26" s="59" t="n"/>
      <c r="Q26" s="59" t="n"/>
      <c r="R26" s="59" t="n"/>
      <c r="S26" s="81">
        <f>IF(A26="","",IF(J26&lt;&gt;"",0,H26-TODAY()))</f>
        <v/>
      </c>
      <c r="T26" s="81">
        <f>IF(A26="","",IF(J26="",TODAY()-H26,J26-H26))</f>
        <v/>
      </c>
      <c r="U26" s="59">
        <f>IF(A26="","",IF(OR(L26="Published",L26="Archived"),"Complete",IF(S26&lt;0,"Red",IF(S26&lt;=7,"Amber","Green"))))</f>
        <v/>
      </c>
      <c r="V26" s="82">
        <f>IF(A26="","",COUNTA(A26,B26,D26,F26,H26,K26,L26)/7)</f>
        <v/>
      </c>
      <c r="W26" s="59" t="n"/>
    </row>
    <row r="27">
      <c r="A27" s="59" t="n"/>
      <c r="B27" s="59" t="n"/>
      <c r="C27" s="59" t="n"/>
      <c r="D27" s="59" t="n"/>
      <c r="E27" s="59" t="n"/>
      <c r="F27" s="59" t="n"/>
      <c r="G27" s="80" t="n"/>
      <c r="H27" s="80" t="n"/>
      <c r="I27" s="80" t="n"/>
      <c r="J27" s="80" t="n"/>
      <c r="K27" s="59" t="n"/>
      <c r="L27" s="59" t="n"/>
      <c r="M27" s="59" t="n"/>
      <c r="N27" s="59" t="n"/>
      <c r="O27" s="59" t="n"/>
      <c r="P27" s="59" t="n"/>
      <c r="Q27" s="59" t="n"/>
      <c r="R27" s="59" t="n"/>
      <c r="S27" s="81">
        <f>IF(A27="","",IF(J27&lt;&gt;"",0,H27-TODAY()))</f>
        <v/>
      </c>
      <c r="T27" s="81">
        <f>IF(A27="","",IF(J27="",TODAY()-H27,J27-H27))</f>
        <v/>
      </c>
      <c r="U27" s="59">
        <f>IF(A27="","",IF(OR(L27="Published",L27="Archived"),"Complete",IF(S27&lt;0,"Red",IF(S27&lt;=7,"Amber","Green"))))</f>
        <v/>
      </c>
      <c r="V27" s="82">
        <f>IF(A27="","",COUNTA(A27,B27,D27,F27,H27,K27,L27)/7)</f>
        <v/>
      </c>
      <c r="W27" s="59" t="n"/>
    </row>
    <row r="28">
      <c r="A28" s="59" t="n"/>
      <c r="B28" s="59" t="n"/>
      <c r="C28" s="59" t="n"/>
      <c r="D28" s="59" t="n"/>
      <c r="E28" s="59" t="n"/>
      <c r="F28" s="59" t="n"/>
      <c r="G28" s="80" t="n"/>
      <c r="H28" s="80" t="n"/>
      <c r="I28" s="80" t="n"/>
      <c r="J28" s="80" t="n"/>
      <c r="K28" s="59" t="n"/>
      <c r="L28" s="59" t="n"/>
      <c r="M28" s="59" t="n"/>
      <c r="N28" s="59" t="n"/>
      <c r="O28" s="59" t="n"/>
      <c r="P28" s="59" t="n"/>
      <c r="Q28" s="59" t="n"/>
      <c r="R28" s="59" t="n"/>
      <c r="S28" s="81">
        <f>IF(A28="","",IF(J28&lt;&gt;"",0,H28-TODAY()))</f>
        <v/>
      </c>
      <c r="T28" s="81">
        <f>IF(A28="","",IF(J28="",TODAY()-H28,J28-H28))</f>
        <v/>
      </c>
      <c r="U28" s="59">
        <f>IF(A28="","",IF(OR(L28="Published",L28="Archived"),"Complete",IF(S28&lt;0,"Red",IF(S28&lt;=7,"Amber","Green"))))</f>
        <v/>
      </c>
      <c r="V28" s="82">
        <f>IF(A28="","",COUNTA(A28,B28,D28,F28,H28,K28,L28)/7)</f>
        <v/>
      </c>
      <c r="W28" s="59" t="n"/>
    </row>
    <row r="29">
      <c r="A29" s="59" t="n"/>
      <c r="B29" s="59" t="n"/>
      <c r="C29" s="59" t="n"/>
      <c r="D29" s="59" t="n"/>
      <c r="E29" s="59" t="n"/>
      <c r="F29" s="59" t="n"/>
      <c r="G29" s="80" t="n"/>
      <c r="H29" s="80" t="n"/>
      <c r="I29" s="80" t="n"/>
      <c r="J29" s="80" t="n"/>
      <c r="K29" s="59" t="n"/>
      <c r="L29" s="59" t="n"/>
      <c r="M29" s="59" t="n"/>
      <c r="N29" s="59" t="n"/>
      <c r="O29" s="59" t="n"/>
      <c r="P29" s="59" t="n"/>
      <c r="Q29" s="59" t="n"/>
      <c r="R29" s="59" t="n"/>
      <c r="S29" s="81">
        <f>IF(A29="","",IF(J29&lt;&gt;"",0,H29-TODAY()))</f>
        <v/>
      </c>
      <c r="T29" s="81">
        <f>IF(A29="","",IF(J29="",TODAY()-H29,J29-H29))</f>
        <v/>
      </c>
      <c r="U29" s="59">
        <f>IF(A29="","",IF(OR(L29="Published",L29="Archived"),"Complete",IF(S29&lt;0,"Red",IF(S29&lt;=7,"Amber","Green"))))</f>
        <v/>
      </c>
      <c r="V29" s="82">
        <f>IF(A29="","",COUNTA(A29,B29,D29,F29,H29,K29,L29)/7)</f>
        <v/>
      </c>
      <c r="W29" s="59" t="n"/>
    </row>
    <row r="30">
      <c r="A30" s="59" t="n"/>
      <c r="B30" s="59" t="n"/>
      <c r="C30" s="59" t="n"/>
      <c r="D30" s="59" t="n"/>
      <c r="E30" s="59" t="n"/>
      <c r="F30" s="59" t="n"/>
      <c r="G30" s="80" t="n"/>
      <c r="H30" s="80" t="n"/>
      <c r="I30" s="80" t="n"/>
      <c r="J30" s="80" t="n"/>
      <c r="K30" s="59" t="n"/>
      <c r="L30" s="59" t="n"/>
      <c r="M30" s="59" t="n"/>
      <c r="N30" s="59" t="n"/>
      <c r="O30" s="59" t="n"/>
      <c r="P30" s="59" t="n"/>
      <c r="Q30" s="59" t="n"/>
      <c r="R30" s="59" t="n"/>
      <c r="S30" s="81">
        <f>IF(A30="","",IF(J30&lt;&gt;"",0,H30-TODAY()))</f>
        <v/>
      </c>
      <c r="T30" s="81">
        <f>IF(A30="","",IF(J30="",TODAY()-H30,J30-H30))</f>
        <v/>
      </c>
      <c r="U30" s="59">
        <f>IF(A30="","",IF(OR(L30="Published",L30="Archived"),"Complete",IF(S30&lt;0,"Red",IF(S30&lt;=7,"Amber","Green"))))</f>
        <v/>
      </c>
      <c r="V30" s="82">
        <f>IF(A30="","",COUNTA(A30,B30,D30,F30,H30,K30,L30)/7)</f>
        <v/>
      </c>
      <c r="W30" s="59" t="n"/>
    </row>
    <row r="31">
      <c r="A31" s="59" t="n"/>
      <c r="B31" s="59" t="n"/>
      <c r="C31" s="59" t="n"/>
      <c r="D31" s="59" t="n"/>
      <c r="E31" s="59" t="n"/>
      <c r="F31" s="59" t="n"/>
      <c r="G31" s="80" t="n"/>
      <c r="H31" s="80" t="n"/>
      <c r="I31" s="80" t="n"/>
      <c r="J31" s="80" t="n"/>
      <c r="K31" s="59" t="n"/>
      <c r="L31" s="59" t="n"/>
      <c r="M31" s="59" t="n"/>
      <c r="N31" s="59" t="n"/>
      <c r="O31" s="59" t="n"/>
      <c r="P31" s="59" t="n"/>
      <c r="Q31" s="59" t="n"/>
      <c r="R31" s="59" t="n"/>
      <c r="S31" s="81">
        <f>IF(A31="","",IF(J31&lt;&gt;"",0,H31-TODAY()))</f>
        <v/>
      </c>
      <c r="T31" s="81">
        <f>IF(A31="","",IF(J31="",TODAY()-H31,J31-H31))</f>
        <v/>
      </c>
      <c r="U31" s="59">
        <f>IF(A31="","",IF(OR(L31="Published",L31="Archived"),"Complete",IF(S31&lt;0,"Red",IF(S31&lt;=7,"Amber","Green"))))</f>
        <v/>
      </c>
      <c r="V31" s="82">
        <f>IF(A31="","",COUNTA(A31,B31,D31,F31,H31,K31,L31)/7)</f>
        <v/>
      </c>
      <c r="W31" s="59" t="n"/>
    </row>
    <row r="32">
      <c r="A32" s="59" t="n"/>
      <c r="B32" s="59" t="n"/>
      <c r="C32" s="59" t="n"/>
      <c r="D32" s="59" t="n"/>
      <c r="E32" s="59" t="n"/>
      <c r="F32" s="59" t="n"/>
      <c r="G32" s="80" t="n"/>
      <c r="H32" s="80" t="n"/>
      <c r="I32" s="80" t="n"/>
      <c r="J32" s="80" t="n"/>
      <c r="K32" s="59" t="n"/>
      <c r="L32" s="59" t="n"/>
      <c r="M32" s="59" t="n"/>
      <c r="N32" s="59" t="n"/>
      <c r="O32" s="59" t="n"/>
      <c r="P32" s="59" t="n"/>
      <c r="Q32" s="59" t="n"/>
      <c r="R32" s="59" t="n"/>
      <c r="S32" s="81">
        <f>IF(A32="","",IF(J32&lt;&gt;"",0,H32-TODAY()))</f>
        <v/>
      </c>
      <c r="T32" s="81">
        <f>IF(A32="","",IF(J32="",TODAY()-H32,J32-H32))</f>
        <v/>
      </c>
      <c r="U32" s="59">
        <f>IF(A32="","",IF(OR(L32="Published",L32="Archived"),"Complete",IF(S32&lt;0,"Red",IF(S32&lt;=7,"Amber","Green"))))</f>
        <v/>
      </c>
      <c r="V32" s="82">
        <f>IF(A32="","",COUNTA(A32,B32,D32,F32,H32,K32,L32)/7)</f>
        <v/>
      </c>
      <c r="W32" s="59" t="n"/>
    </row>
    <row r="33">
      <c r="A33" s="59" t="n"/>
      <c r="B33" s="59" t="n"/>
      <c r="C33" s="59" t="n"/>
      <c r="D33" s="59" t="n"/>
      <c r="E33" s="59" t="n"/>
      <c r="F33" s="59" t="n"/>
      <c r="G33" s="80" t="n"/>
      <c r="H33" s="80" t="n"/>
      <c r="I33" s="80" t="n"/>
      <c r="J33" s="80" t="n"/>
      <c r="K33" s="59" t="n"/>
      <c r="L33" s="59" t="n"/>
      <c r="M33" s="59" t="n"/>
      <c r="N33" s="59" t="n"/>
      <c r="O33" s="59" t="n"/>
      <c r="P33" s="59" t="n"/>
      <c r="Q33" s="59" t="n"/>
      <c r="R33" s="59" t="n"/>
      <c r="S33" s="81">
        <f>IF(A33="","",IF(J33&lt;&gt;"",0,H33-TODAY()))</f>
        <v/>
      </c>
      <c r="T33" s="81">
        <f>IF(A33="","",IF(J33="",TODAY()-H33,J33-H33))</f>
        <v/>
      </c>
      <c r="U33" s="59">
        <f>IF(A33="","",IF(OR(L33="Published",L33="Archived"),"Complete",IF(S33&lt;0,"Red",IF(S33&lt;=7,"Amber","Green"))))</f>
        <v/>
      </c>
      <c r="V33" s="82">
        <f>IF(A33="","",COUNTA(A33,B33,D33,F33,H33,K33,L33)/7)</f>
        <v/>
      </c>
      <c r="W33" s="59" t="n"/>
    </row>
    <row r="34">
      <c r="A34" s="59" t="n"/>
      <c r="B34" s="59" t="n"/>
      <c r="C34" s="59" t="n"/>
      <c r="D34" s="59" t="n"/>
      <c r="E34" s="59" t="n"/>
      <c r="F34" s="59" t="n"/>
      <c r="G34" s="80" t="n"/>
      <c r="H34" s="80" t="n"/>
      <c r="I34" s="80" t="n"/>
      <c r="J34" s="80" t="n"/>
      <c r="K34" s="59" t="n"/>
      <c r="L34" s="59" t="n"/>
      <c r="M34" s="59" t="n"/>
      <c r="N34" s="59" t="n"/>
      <c r="O34" s="59" t="n"/>
      <c r="P34" s="59" t="n"/>
      <c r="Q34" s="59" t="n"/>
      <c r="R34" s="59" t="n"/>
      <c r="S34" s="81">
        <f>IF(A34="","",IF(J34&lt;&gt;"",0,H34-TODAY()))</f>
        <v/>
      </c>
      <c r="T34" s="81">
        <f>IF(A34="","",IF(J34="",TODAY()-H34,J34-H34))</f>
        <v/>
      </c>
      <c r="U34" s="59">
        <f>IF(A34="","",IF(OR(L34="Published",L34="Archived"),"Complete",IF(S34&lt;0,"Red",IF(S34&lt;=7,"Amber","Green"))))</f>
        <v/>
      </c>
      <c r="V34" s="82">
        <f>IF(A34="","",COUNTA(A34,B34,D34,F34,H34,K34,L34)/7)</f>
        <v/>
      </c>
      <c r="W34" s="59" t="n"/>
    </row>
    <row r="35">
      <c r="A35" s="59" t="n"/>
      <c r="B35" s="59" t="n"/>
      <c r="C35" s="59" t="n"/>
      <c r="D35" s="59" t="n"/>
      <c r="E35" s="59" t="n"/>
      <c r="F35" s="59" t="n"/>
      <c r="G35" s="80" t="n"/>
      <c r="H35" s="80" t="n"/>
      <c r="I35" s="80" t="n"/>
      <c r="J35" s="80" t="n"/>
      <c r="K35" s="59" t="n"/>
      <c r="L35" s="59" t="n"/>
      <c r="M35" s="59" t="n"/>
      <c r="N35" s="59" t="n"/>
      <c r="O35" s="59" t="n"/>
      <c r="P35" s="59" t="n"/>
      <c r="Q35" s="59" t="n"/>
      <c r="R35" s="59" t="n"/>
      <c r="S35" s="81">
        <f>IF(A35="","",IF(J35&lt;&gt;"",0,H35-TODAY()))</f>
        <v/>
      </c>
      <c r="T35" s="81">
        <f>IF(A35="","",IF(J35="",TODAY()-H35,J35-H35))</f>
        <v/>
      </c>
      <c r="U35" s="59">
        <f>IF(A35="","",IF(OR(L35="Published",L35="Archived"),"Complete",IF(S35&lt;0,"Red",IF(S35&lt;=7,"Amber","Green"))))</f>
        <v/>
      </c>
      <c r="V35" s="82">
        <f>IF(A35="","",COUNTA(A35,B35,D35,F35,H35,K35,L35)/7)</f>
        <v/>
      </c>
      <c r="W35" s="59" t="n"/>
    </row>
    <row r="36">
      <c r="A36" s="59" t="n"/>
      <c r="B36" s="59" t="n"/>
      <c r="C36" s="59" t="n"/>
      <c r="D36" s="59" t="n"/>
      <c r="E36" s="59" t="n"/>
      <c r="F36" s="59" t="n"/>
      <c r="G36" s="80" t="n"/>
      <c r="H36" s="80" t="n"/>
      <c r="I36" s="80" t="n"/>
      <c r="J36" s="80" t="n"/>
      <c r="K36" s="59" t="n"/>
      <c r="L36" s="59" t="n"/>
      <c r="M36" s="59" t="n"/>
      <c r="N36" s="59" t="n"/>
      <c r="O36" s="59" t="n"/>
      <c r="P36" s="59" t="n"/>
      <c r="Q36" s="59" t="n"/>
      <c r="R36" s="59" t="n"/>
      <c r="S36" s="81">
        <f>IF(A36="","",IF(J36&lt;&gt;"",0,H36-TODAY()))</f>
        <v/>
      </c>
      <c r="T36" s="81">
        <f>IF(A36="","",IF(J36="",TODAY()-H36,J36-H36))</f>
        <v/>
      </c>
      <c r="U36" s="59">
        <f>IF(A36="","",IF(OR(L36="Published",L36="Archived"),"Complete",IF(S36&lt;0,"Red",IF(S36&lt;=7,"Amber","Green"))))</f>
        <v/>
      </c>
      <c r="V36" s="82">
        <f>IF(A36="","",COUNTA(A36,B36,D36,F36,H36,K36,L36)/7)</f>
        <v/>
      </c>
      <c r="W36" s="59" t="n"/>
    </row>
    <row r="37">
      <c r="A37" s="59" t="n"/>
      <c r="B37" s="59" t="n"/>
      <c r="C37" s="59" t="n"/>
      <c r="D37" s="59" t="n"/>
      <c r="E37" s="59" t="n"/>
      <c r="F37" s="59" t="n"/>
      <c r="G37" s="80" t="n"/>
      <c r="H37" s="80" t="n"/>
      <c r="I37" s="80" t="n"/>
      <c r="J37" s="80" t="n"/>
      <c r="K37" s="59" t="n"/>
      <c r="L37" s="59" t="n"/>
      <c r="M37" s="59" t="n"/>
      <c r="N37" s="59" t="n"/>
      <c r="O37" s="59" t="n"/>
      <c r="P37" s="59" t="n"/>
      <c r="Q37" s="59" t="n"/>
      <c r="R37" s="59" t="n"/>
      <c r="S37" s="81">
        <f>IF(A37="","",IF(J37&lt;&gt;"",0,H37-TODAY()))</f>
        <v/>
      </c>
      <c r="T37" s="81">
        <f>IF(A37="","",IF(J37="",TODAY()-H37,J37-H37))</f>
        <v/>
      </c>
      <c r="U37" s="59">
        <f>IF(A37="","",IF(OR(L37="Published",L37="Archived"),"Complete",IF(S37&lt;0,"Red",IF(S37&lt;=7,"Amber","Green"))))</f>
        <v/>
      </c>
      <c r="V37" s="82">
        <f>IF(A37="","",COUNTA(A37,B37,D37,F37,H37,K37,L37)/7)</f>
        <v/>
      </c>
      <c r="W37" s="59" t="n"/>
    </row>
    <row r="38">
      <c r="A38" s="59" t="n"/>
      <c r="B38" s="59" t="n"/>
      <c r="C38" s="59" t="n"/>
      <c r="D38" s="59" t="n"/>
      <c r="E38" s="59" t="n"/>
      <c r="F38" s="59" t="n"/>
      <c r="G38" s="80" t="n"/>
      <c r="H38" s="80" t="n"/>
      <c r="I38" s="80" t="n"/>
      <c r="J38" s="80" t="n"/>
      <c r="K38" s="59" t="n"/>
      <c r="L38" s="59" t="n"/>
      <c r="M38" s="59" t="n"/>
      <c r="N38" s="59" t="n"/>
      <c r="O38" s="59" t="n"/>
      <c r="P38" s="59" t="n"/>
      <c r="Q38" s="59" t="n"/>
      <c r="R38" s="59" t="n"/>
      <c r="S38" s="81">
        <f>IF(A38="","",IF(J38&lt;&gt;"",0,H38-TODAY()))</f>
        <v/>
      </c>
      <c r="T38" s="81">
        <f>IF(A38="","",IF(J38="",TODAY()-H38,J38-H38))</f>
        <v/>
      </c>
      <c r="U38" s="59">
        <f>IF(A38="","",IF(OR(L38="Published",L38="Archived"),"Complete",IF(S38&lt;0,"Red",IF(S38&lt;=7,"Amber","Green"))))</f>
        <v/>
      </c>
      <c r="V38" s="82">
        <f>IF(A38="","",COUNTA(A38,B38,D38,F38,H38,K38,L38)/7)</f>
        <v/>
      </c>
      <c r="W38" s="59" t="n"/>
    </row>
    <row r="39">
      <c r="A39" s="59" t="n"/>
      <c r="B39" s="59" t="n"/>
      <c r="C39" s="59" t="n"/>
      <c r="D39" s="59" t="n"/>
      <c r="E39" s="59" t="n"/>
      <c r="F39" s="59" t="n"/>
      <c r="G39" s="80" t="n"/>
      <c r="H39" s="80" t="n"/>
      <c r="I39" s="80" t="n"/>
      <c r="J39" s="80" t="n"/>
      <c r="K39" s="59" t="n"/>
      <c r="L39" s="59" t="n"/>
      <c r="M39" s="59" t="n"/>
      <c r="N39" s="59" t="n"/>
      <c r="O39" s="59" t="n"/>
      <c r="P39" s="59" t="n"/>
      <c r="Q39" s="59" t="n"/>
      <c r="R39" s="59" t="n"/>
      <c r="S39" s="81">
        <f>IF(A39="","",IF(J39&lt;&gt;"",0,H39-TODAY()))</f>
        <v/>
      </c>
      <c r="T39" s="81">
        <f>IF(A39="","",IF(J39="",TODAY()-H39,J39-H39))</f>
        <v/>
      </c>
      <c r="U39" s="59">
        <f>IF(A39="","",IF(OR(L39="Published",L39="Archived"),"Complete",IF(S39&lt;0,"Red",IF(S39&lt;=7,"Amber","Green"))))</f>
        <v/>
      </c>
      <c r="V39" s="82">
        <f>IF(A39="","",COUNTA(A39,B39,D39,F39,H39,K39,L39)/7)</f>
        <v/>
      </c>
      <c r="W39" s="59" t="n"/>
    </row>
    <row r="40">
      <c r="A40" s="59" t="n"/>
      <c r="B40" s="59" t="n"/>
      <c r="C40" s="59" t="n"/>
      <c r="D40" s="59" t="n"/>
      <c r="E40" s="59" t="n"/>
      <c r="F40" s="59" t="n"/>
      <c r="G40" s="80" t="n"/>
      <c r="H40" s="80" t="n"/>
      <c r="I40" s="80" t="n"/>
      <c r="J40" s="80" t="n"/>
      <c r="K40" s="59" t="n"/>
      <c r="L40" s="59" t="n"/>
      <c r="M40" s="59" t="n"/>
      <c r="N40" s="59" t="n"/>
      <c r="O40" s="59" t="n"/>
      <c r="P40" s="59" t="n"/>
      <c r="Q40" s="59" t="n"/>
      <c r="R40" s="59" t="n"/>
      <c r="S40" s="81">
        <f>IF(A40="","",IF(J40&lt;&gt;"",0,H40-TODAY()))</f>
        <v/>
      </c>
      <c r="T40" s="81">
        <f>IF(A40="","",IF(J40="",TODAY()-H40,J40-H40))</f>
        <v/>
      </c>
      <c r="U40" s="59">
        <f>IF(A40="","",IF(OR(L40="Published",L40="Archived"),"Complete",IF(S40&lt;0,"Red",IF(S40&lt;=7,"Amber","Green"))))</f>
        <v/>
      </c>
      <c r="V40" s="82">
        <f>IF(A40="","",COUNTA(A40,B40,D40,F40,H40,K40,L40)/7)</f>
        <v/>
      </c>
      <c r="W40" s="59" t="n"/>
    </row>
    <row r="41">
      <c r="A41" s="59" t="n"/>
      <c r="B41" s="59" t="n"/>
      <c r="C41" s="59" t="n"/>
      <c r="D41" s="59" t="n"/>
      <c r="E41" s="59" t="n"/>
      <c r="F41" s="59" t="n"/>
      <c r="G41" s="80" t="n"/>
      <c r="H41" s="80" t="n"/>
      <c r="I41" s="80" t="n"/>
      <c r="J41" s="80" t="n"/>
      <c r="K41" s="59" t="n"/>
      <c r="L41" s="59" t="n"/>
      <c r="M41" s="59" t="n"/>
      <c r="N41" s="59" t="n"/>
      <c r="O41" s="59" t="n"/>
      <c r="P41" s="59" t="n"/>
      <c r="Q41" s="59" t="n"/>
      <c r="R41" s="59" t="n"/>
      <c r="S41" s="81">
        <f>IF(A41="","",IF(J41&lt;&gt;"",0,H41-TODAY()))</f>
        <v/>
      </c>
      <c r="T41" s="81">
        <f>IF(A41="","",IF(J41="",TODAY()-H41,J41-H41))</f>
        <v/>
      </c>
      <c r="U41" s="59">
        <f>IF(A41="","",IF(OR(L41="Published",L41="Archived"),"Complete",IF(S41&lt;0,"Red",IF(S41&lt;=7,"Amber","Green"))))</f>
        <v/>
      </c>
      <c r="V41" s="82">
        <f>IF(A41="","",COUNTA(A41,B41,D41,F41,H41,K41,L41)/7)</f>
        <v/>
      </c>
      <c r="W41" s="59" t="n"/>
    </row>
    <row r="42">
      <c r="A42" s="59" t="n"/>
      <c r="B42" s="59" t="n"/>
      <c r="C42" s="59" t="n"/>
      <c r="D42" s="59" t="n"/>
      <c r="E42" s="59" t="n"/>
      <c r="F42" s="59" t="n"/>
      <c r="G42" s="80" t="n"/>
      <c r="H42" s="80" t="n"/>
      <c r="I42" s="80" t="n"/>
      <c r="J42" s="80" t="n"/>
      <c r="K42" s="59" t="n"/>
      <c r="L42" s="59" t="n"/>
      <c r="M42" s="59" t="n"/>
      <c r="N42" s="59" t="n"/>
      <c r="O42" s="59" t="n"/>
      <c r="P42" s="59" t="n"/>
      <c r="Q42" s="59" t="n"/>
      <c r="R42" s="59" t="n"/>
      <c r="S42" s="81">
        <f>IF(A42="","",IF(J42&lt;&gt;"",0,H42-TODAY()))</f>
        <v/>
      </c>
      <c r="T42" s="81">
        <f>IF(A42="","",IF(J42="",TODAY()-H42,J42-H42))</f>
        <v/>
      </c>
      <c r="U42" s="59">
        <f>IF(A42="","",IF(OR(L42="Published",L42="Archived"),"Complete",IF(S42&lt;0,"Red",IF(S42&lt;=7,"Amber","Green"))))</f>
        <v/>
      </c>
      <c r="V42" s="82">
        <f>IF(A42="","",COUNTA(A42,B42,D42,F42,H42,K42,L42)/7)</f>
        <v/>
      </c>
      <c r="W42" s="59" t="n"/>
    </row>
    <row r="43">
      <c r="A43" s="59" t="n"/>
      <c r="B43" s="59" t="n"/>
      <c r="C43" s="59" t="n"/>
      <c r="D43" s="59" t="n"/>
      <c r="E43" s="59" t="n"/>
      <c r="F43" s="59" t="n"/>
      <c r="G43" s="80" t="n"/>
      <c r="H43" s="80" t="n"/>
      <c r="I43" s="80" t="n"/>
      <c r="J43" s="80" t="n"/>
      <c r="K43" s="59" t="n"/>
      <c r="L43" s="59" t="n"/>
      <c r="M43" s="59" t="n"/>
      <c r="N43" s="59" t="n"/>
      <c r="O43" s="59" t="n"/>
      <c r="P43" s="59" t="n"/>
      <c r="Q43" s="59" t="n"/>
      <c r="R43" s="59" t="n"/>
      <c r="S43" s="81">
        <f>IF(A43="","",IF(J43&lt;&gt;"",0,H43-TODAY()))</f>
        <v/>
      </c>
      <c r="T43" s="81">
        <f>IF(A43="","",IF(J43="",TODAY()-H43,J43-H43))</f>
        <v/>
      </c>
      <c r="U43" s="59">
        <f>IF(A43="","",IF(OR(L43="Published",L43="Archived"),"Complete",IF(S43&lt;0,"Red",IF(S43&lt;=7,"Amber","Green"))))</f>
        <v/>
      </c>
      <c r="V43" s="82">
        <f>IF(A43="","",COUNTA(A43,B43,D43,F43,H43,K43,L43)/7)</f>
        <v/>
      </c>
      <c r="W43" s="59" t="n"/>
    </row>
    <row r="44">
      <c r="A44" s="59" t="n"/>
      <c r="B44" s="59" t="n"/>
      <c r="C44" s="59" t="n"/>
      <c r="D44" s="59" t="n"/>
      <c r="E44" s="59" t="n"/>
      <c r="F44" s="59" t="n"/>
      <c r="G44" s="80" t="n"/>
      <c r="H44" s="80" t="n"/>
      <c r="I44" s="80" t="n"/>
      <c r="J44" s="80" t="n"/>
      <c r="K44" s="59" t="n"/>
      <c r="L44" s="59" t="n"/>
      <c r="M44" s="59" t="n"/>
      <c r="N44" s="59" t="n"/>
      <c r="O44" s="59" t="n"/>
      <c r="P44" s="59" t="n"/>
      <c r="Q44" s="59" t="n"/>
      <c r="R44" s="59" t="n"/>
      <c r="S44" s="81">
        <f>IF(A44="","",IF(J44&lt;&gt;"",0,H44-TODAY()))</f>
        <v/>
      </c>
      <c r="T44" s="81">
        <f>IF(A44="","",IF(J44="",TODAY()-H44,J44-H44))</f>
        <v/>
      </c>
      <c r="U44" s="59">
        <f>IF(A44="","",IF(OR(L44="Published",L44="Archived"),"Complete",IF(S44&lt;0,"Red",IF(S44&lt;=7,"Amber","Green"))))</f>
        <v/>
      </c>
      <c r="V44" s="82">
        <f>IF(A44="","",COUNTA(A44,B44,D44,F44,H44,K44,L44)/7)</f>
        <v/>
      </c>
      <c r="W44" s="59" t="n"/>
    </row>
    <row r="45">
      <c r="A45" s="59" t="n"/>
      <c r="B45" s="59" t="n"/>
      <c r="C45" s="59" t="n"/>
      <c r="D45" s="59" t="n"/>
      <c r="E45" s="59" t="n"/>
      <c r="F45" s="59" t="n"/>
      <c r="G45" s="80" t="n"/>
      <c r="H45" s="80" t="n"/>
      <c r="I45" s="80" t="n"/>
      <c r="J45" s="80" t="n"/>
      <c r="K45" s="59" t="n"/>
      <c r="L45" s="59" t="n"/>
      <c r="M45" s="59" t="n"/>
      <c r="N45" s="59" t="n"/>
      <c r="O45" s="59" t="n"/>
      <c r="P45" s="59" t="n"/>
      <c r="Q45" s="59" t="n"/>
      <c r="R45" s="59" t="n"/>
      <c r="S45" s="81">
        <f>IF(A45="","",IF(J45&lt;&gt;"",0,H45-TODAY()))</f>
        <v/>
      </c>
      <c r="T45" s="81">
        <f>IF(A45="","",IF(J45="",TODAY()-H45,J45-H45))</f>
        <v/>
      </c>
      <c r="U45" s="59">
        <f>IF(A45="","",IF(OR(L45="Published",L45="Archived"),"Complete",IF(S45&lt;0,"Red",IF(S45&lt;=7,"Amber","Green"))))</f>
        <v/>
      </c>
      <c r="V45" s="82">
        <f>IF(A45="","",COUNTA(A45,B45,D45,F45,H45,K45,L45)/7)</f>
        <v/>
      </c>
      <c r="W45" s="59" t="n"/>
    </row>
    <row r="46">
      <c r="A46" s="59" t="n"/>
      <c r="B46" s="59" t="n"/>
      <c r="C46" s="59" t="n"/>
      <c r="D46" s="59" t="n"/>
      <c r="E46" s="59" t="n"/>
      <c r="F46" s="59" t="n"/>
      <c r="G46" s="80" t="n"/>
      <c r="H46" s="80" t="n"/>
      <c r="I46" s="80" t="n"/>
      <c r="J46" s="80" t="n"/>
      <c r="K46" s="59" t="n"/>
      <c r="L46" s="59" t="n"/>
      <c r="M46" s="59" t="n"/>
      <c r="N46" s="59" t="n"/>
      <c r="O46" s="59" t="n"/>
      <c r="P46" s="59" t="n"/>
      <c r="Q46" s="59" t="n"/>
      <c r="R46" s="59" t="n"/>
      <c r="S46" s="81">
        <f>IF(A46="","",IF(J46&lt;&gt;"",0,H46-TODAY()))</f>
        <v/>
      </c>
      <c r="T46" s="81">
        <f>IF(A46="","",IF(J46="",TODAY()-H46,J46-H46))</f>
        <v/>
      </c>
      <c r="U46" s="59">
        <f>IF(A46="","",IF(OR(L46="Published",L46="Archived"),"Complete",IF(S46&lt;0,"Red",IF(S46&lt;=7,"Amber","Green"))))</f>
        <v/>
      </c>
      <c r="V46" s="82">
        <f>IF(A46="","",COUNTA(A46,B46,D46,F46,H46,K46,L46)/7)</f>
        <v/>
      </c>
      <c r="W46" s="59" t="n"/>
    </row>
    <row r="47">
      <c r="A47" s="59" t="n"/>
      <c r="B47" s="59" t="n"/>
      <c r="C47" s="59" t="n"/>
      <c r="D47" s="59" t="n"/>
      <c r="E47" s="59" t="n"/>
      <c r="F47" s="59" t="n"/>
      <c r="G47" s="80" t="n"/>
      <c r="H47" s="80" t="n"/>
      <c r="I47" s="80" t="n"/>
      <c r="J47" s="80" t="n"/>
      <c r="K47" s="59" t="n"/>
      <c r="L47" s="59" t="n"/>
      <c r="M47" s="59" t="n"/>
      <c r="N47" s="59" t="n"/>
      <c r="O47" s="59" t="n"/>
      <c r="P47" s="59" t="n"/>
      <c r="Q47" s="59" t="n"/>
      <c r="R47" s="59" t="n"/>
      <c r="S47" s="81">
        <f>IF(A47="","",IF(J47&lt;&gt;"",0,H47-TODAY()))</f>
        <v/>
      </c>
      <c r="T47" s="81">
        <f>IF(A47="","",IF(J47="",TODAY()-H47,J47-H47))</f>
        <v/>
      </c>
      <c r="U47" s="59">
        <f>IF(A47="","",IF(OR(L47="Published",L47="Archived"),"Complete",IF(S47&lt;0,"Red",IF(S47&lt;=7,"Amber","Green"))))</f>
        <v/>
      </c>
      <c r="V47" s="82">
        <f>IF(A47="","",COUNTA(A47,B47,D47,F47,H47,K47,L47)/7)</f>
        <v/>
      </c>
      <c r="W47" s="59" t="n"/>
    </row>
    <row r="48">
      <c r="A48" s="59" t="n"/>
      <c r="B48" s="59" t="n"/>
      <c r="C48" s="59" t="n"/>
      <c r="D48" s="59" t="n"/>
      <c r="E48" s="59" t="n"/>
      <c r="F48" s="59" t="n"/>
      <c r="G48" s="80" t="n"/>
      <c r="H48" s="80" t="n"/>
      <c r="I48" s="80" t="n"/>
      <c r="J48" s="80" t="n"/>
      <c r="K48" s="59" t="n"/>
      <c r="L48" s="59" t="n"/>
      <c r="M48" s="59" t="n"/>
      <c r="N48" s="59" t="n"/>
      <c r="O48" s="59" t="n"/>
      <c r="P48" s="59" t="n"/>
      <c r="Q48" s="59" t="n"/>
      <c r="R48" s="59" t="n"/>
      <c r="S48" s="81">
        <f>IF(A48="","",IF(J48&lt;&gt;"",0,H48-TODAY()))</f>
        <v/>
      </c>
      <c r="T48" s="81">
        <f>IF(A48="","",IF(J48="",TODAY()-H48,J48-H48))</f>
        <v/>
      </c>
      <c r="U48" s="59">
        <f>IF(A48="","",IF(OR(L48="Published",L48="Archived"),"Complete",IF(S48&lt;0,"Red",IF(S48&lt;=7,"Amber","Green"))))</f>
        <v/>
      </c>
      <c r="V48" s="82">
        <f>IF(A48="","",COUNTA(A48,B48,D48,F48,H48,K48,L48)/7)</f>
        <v/>
      </c>
      <c r="W48" s="59" t="n"/>
    </row>
    <row r="49">
      <c r="A49" s="59" t="n"/>
      <c r="B49" s="59" t="n"/>
      <c r="C49" s="59" t="n"/>
      <c r="D49" s="59" t="n"/>
      <c r="E49" s="59" t="n"/>
      <c r="F49" s="59" t="n"/>
      <c r="G49" s="80" t="n"/>
      <c r="H49" s="80" t="n"/>
      <c r="I49" s="80" t="n"/>
      <c r="J49" s="80" t="n"/>
      <c r="K49" s="59" t="n"/>
      <c r="L49" s="59" t="n"/>
      <c r="M49" s="59" t="n"/>
      <c r="N49" s="59" t="n"/>
      <c r="O49" s="59" t="n"/>
      <c r="P49" s="59" t="n"/>
      <c r="Q49" s="59" t="n"/>
      <c r="R49" s="59" t="n"/>
      <c r="S49" s="81">
        <f>IF(A49="","",IF(J49&lt;&gt;"",0,H49-TODAY()))</f>
        <v/>
      </c>
      <c r="T49" s="81">
        <f>IF(A49="","",IF(J49="",TODAY()-H49,J49-H49))</f>
        <v/>
      </c>
      <c r="U49" s="59">
        <f>IF(A49="","",IF(OR(L49="Published",L49="Archived"),"Complete",IF(S49&lt;0,"Red",IF(S49&lt;=7,"Amber","Green"))))</f>
        <v/>
      </c>
      <c r="V49" s="82">
        <f>IF(A49="","",COUNTA(A49,B49,D49,F49,H49,K49,L49)/7)</f>
        <v/>
      </c>
      <c r="W49" s="59" t="n"/>
    </row>
    <row r="50">
      <c r="A50" s="59" t="n"/>
      <c r="B50" s="59" t="n"/>
      <c r="C50" s="59" t="n"/>
      <c r="D50" s="59" t="n"/>
      <c r="E50" s="59" t="n"/>
      <c r="F50" s="59" t="n"/>
      <c r="G50" s="80" t="n"/>
      <c r="H50" s="80" t="n"/>
      <c r="I50" s="80" t="n"/>
      <c r="J50" s="80" t="n"/>
      <c r="K50" s="59" t="n"/>
      <c r="L50" s="59" t="n"/>
      <c r="M50" s="59" t="n"/>
      <c r="N50" s="59" t="n"/>
      <c r="O50" s="59" t="n"/>
      <c r="P50" s="59" t="n"/>
      <c r="Q50" s="59" t="n"/>
      <c r="R50" s="59" t="n"/>
      <c r="S50" s="81">
        <f>IF(A50="","",IF(J50&lt;&gt;"",0,H50-TODAY()))</f>
        <v/>
      </c>
      <c r="T50" s="81">
        <f>IF(A50="","",IF(J50="",TODAY()-H50,J50-H50))</f>
        <v/>
      </c>
      <c r="U50" s="59">
        <f>IF(A50="","",IF(OR(L50="Published",L50="Archived"),"Complete",IF(S50&lt;0,"Red",IF(S50&lt;=7,"Amber","Green"))))</f>
        <v/>
      </c>
      <c r="V50" s="82">
        <f>IF(A50="","",COUNTA(A50,B50,D50,F50,H50,K50,L50)/7)</f>
        <v/>
      </c>
      <c r="W50" s="59" t="n"/>
    </row>
    <row r="51">
      <c r="A51" s="59" t="n"/>
      <c r="B51" s="59" t="n"/>
      <c r="C51" s="59" t="n"/>
      <c r="D51" s="59" t="n"/>
      <c r="E51" s="59" t="n"/>
      <c r="F51" s="59" t="n"/>
      <c r="G51" s="80" t="n"/>
      <c r="H51" s="80" t="n"/>
      <c r="I51" s="80" t="n"/>
      <c r="J51" s="80" t="n"/>
      <c r="K51" s="59" t="n"/>
      <c r="L51" s="59" t="n"/>
      <c r="M51" s="59" t="n"/>
      <c r="N51" s="59" t="n"/>
      <c r="O51" s="59" t="n"/>
      <c r="P51" s="59" t="n"/>
      <c r="Q51" s="59" t="n"/>
      <c r="R51" s="59" t="n"/>
      <c r="S51" s="81">
        <f>IF(A51="","",IF(J51&lt;&gt;"",0,H51-TODAY()))</f>
        <v/>
      </c>
      <c r="T51" s="81">
        <f>IF(A51="","",IF(J51="",TODAY()-H51,J51-H51))</f>
        <v/>
      </c>
      <c r="U51" s="59">
        <f>IF(A51="","",IF(OR(L51="Published",L51="Archived"),"Complete",IF(S51&lt;0,"Red",IF(S51&lt;=7,"Amber","Green"))))</f>
        <v/>
      </c>
      <c r="V51" s="82">
        <f>IF(A51="","",COUNTA(A51,B51,D51,F51,H51,K51,L51)/7)</f>
        <v/>
      </c>
      <c r="W51" s="59" t="n"/>
    </row>
    <row r="52">
      <c r="A52" s="59" t="n"/>
      <c r="B52" s="59" t="n"/>
      <c r="C52" s="59" t="n"/>
      <c r="D52" s="59" t="n"/>
      <c r="E52" s="59" t="n"/>
      <c r="F52" s="59" t="n"/>
      <c r="G52" s="80" t="n"/>
      <c r="H52" s="80" t="n"/>
      <c r="I52" s="80" t="n"/>
      <c r="J52" s="80" t="n"/>
      <c r="K52" s="59" t="n"/>
      <c r="L52" s="59" t="n"/>
      <c r="M52" s="59" t="n"/>
      <c r="N52" s="59" t="n"/>
      <c r="O52" s="59" t="n"/>
      <c r="P52" s="59" t="n"/>
      <c r="Q52" s="59" t="n"/>
      <c r="R52" s="59" t="n"/>
      <c r="S52" s="81">
        <f>IF(A52="","",IF(J52&lt;&gt;"",0,H52-TODAY()))</f>
        <v/>
      </c>
      <c r="T52" s="81">
        <f>IF(A52="","",IF(J52="",TODAY()-H52,J52-H52))</f>
        <v/>
      </c>
      <c r="U52" s="59">
        <f>IF(A52="","",IF(OR(L52="Published",L52="Archived"),"Complete",IF(S52&lt;0,"Red",IF(S52&lt;=7,"Amber","Green"))))</f>
        <v/>
      </c>
      <c r="V52" s="82">
        <f>IF(A52="","",COUNTA(A52,B52,D52,F52,H52,K52,L52)/7)</f>
        <v/>
      </c>
      <c r="W52" s="59" t="n"/>
    </row>
    <row r="53">
      <c r="A53" s="59" t="n"/>
      <c r="B53" s="59" t="n"/>
      <c r="C53" s="59" t="n"/>
      <c r="D53" s="59" t="n"/>
      <c r="E53" s="59" t="n"/>
      <c r="F53" s="59" t="n"/>
      <c r="G53" s="80" t="n"/>
      <c r="H53" s="80" t="n"/>
      <c r="I53" s="80" t="n"/>
      <c r="J53" s="80" t="n"/>
      <c r="K53" s="59" t="n"/>
      <c r="L53" s="59" t="n"/>
      <c r="M53" s="59" t="n"/>
      <c r="N53" s="59" t="n"/>
      <c r="O53" s="59" t="n"/>
      <c r="P53" s="59" t="n"/>
      <c r="Q53" s="59" t="n"/>
      <c r="R53" s="59" t="n"/>
      <c r="S53" s="81">
        <f>IF(A53="","",IF(J53&lt;&gt;"",0,H53-TODAY()))</f>
        <v/>
      </c>
      <c r="T53" s="81">
        <f>IF(A53="","",IF(J53="",TODAY()-H53,J53-H53))</f>
        <v/>
      </c>
      <c r="U53" s="59">
        <f>IF(A53="","",IF(OR(L53="Published",L53="Archived"),"Complete",IF(S53&lt;0,"Red",IF(S53&lt;=7,"Amber","Green"))))</f>
        <v/>
      </c>
      <c r="V53" s="82">
        <f>IF(A53="","",COUNTA(A53,B53,D53,F53,H53,K53,L53)/7)</f>
        <v/>
      </c>
      <c r="W53" s="59" t="n"/>
    </row>
    <row r="54">
      <c r="A54" s="59" t="n"/>
      <c r="B54" s="59" t="n"/>
      <c r="C54" s="59" t="n"/>
      <c r="D54" s="59" t="n"/>
      <c r="E54" s="59" t="n"/>
      <c r="F54" s="59" t="n"/>
      <c r="G54" s="80" t="n"/>
      <c r="H54" s="80" t="n"/>
      <c r="I54" s="80" t="n"/>
      <c r="J54" s="80" t="n"/>
      <c r="K54" s="59" t="n"/>
      <c r="L54" s="59" t="n"/>
      <c r="M54" s="59" t="n"/>
      <c r="N54" s="59" t="n"/>
      <c r="O54" s="59" t="n"/>
      <c r="P54" s="59" t="n"/>
      <c r="Q54" s="59" t="n"/>
      <c r="R54" s="59" t="n"/>
      <c r="S54" s="81">
        <f>IF(A54="","",IF(J54&lt;&gt;"",0,H54-TODAY()))</f>
        <v/>
      </c>
      <c r="T54" s="81">
        <f>IF(A54="","",IF(J54="",TODAY()-H54,J54-H54))</f>
        <v/>
      </c>
      <c r="U54" s="59">
        <f>IF(A54="","",IF(OR(L54="Published",L54="Archived"),"Complete",IF(S54&lt;0,"Red",IF(S54&lt;=7,"Amber","Green"))))</f>
        <v/>
      </c>
      <c r="V54" s="82">
        <f>IF(A54="","",COUNTA(A54,B54,D54,F54,H54,K54,L54)/7)</f>
        <v/>
      </c>
      <c r="W54" s="59" t="n"/>
    </row>
    <row r="55">
      <c r="A55" s="59" t="n"/>
      <c r="B55" s="59" t="n"/>
      <c r="C55" s="59" t="n"/>
      <c r="D55" s="59" t="n"/>
      <c r="E55" s="59" t="n"/>
      <c r="F55" s="59" t="n"/>
      <c r="G55" s="80" t="n"/>
      <c r="H55" s="80" t="n"/>
      <c r="I55" s="80" t="n"/>
      <c r="J55" s="80" t="n"/>
      <c r="K55" s="59" t="n"/>
      <c r="L55" s="59" t="n"/>
      <c r="M55" s="59" t="n"/>
      <c r="N55" s="59" t="n"/>
      <c r="O55" s="59" t="n"/>
      <c r="P55" s="59" t="n"/>
      <c r="Q55" s="59" t="n"/>
      <c r="R55" s="59" t="n"/>
      <c r="S55" s="81">
        <f>IF(A55="","",IF(J55&lt;&gt;"",0,H55-TODAY()))</f>
        <v/>
      </c>
      <c r="T55" s="81">
        <f>IF(A55="","",IF(J55="",TODAY()-H55,J55-H55))</f>
        <v/>
      </c>
      <c r="U55" s="59">
        <f>IF(A55="","",IF(OR(L55="Published",L55="Archived"),"Complete",IF(S55&lt;0,"Red",IF(S55&lt;=7,"Amber","Green"))))</f>
        <v/>
      </c>
      <c r="V55" s="82">
        <f>IF(A55="","",COUNTA(A55,B55,D55,F55,H55,K55,L55)/7)</f>
        <v/>
      </c>
      <c r="W55" s="59" t="n"/>
    </row>
    <row r="56">
      <c r="A56" s="59" t="n"/>
      <c r="B56" s="59" t="n"/>
      <c r="C56" s="59" t="n"/>
      <c r="D56" s="59" t="n"/>
      <c r="E56" s="59" t="n"/>
      <c r="F56" s="59" t="n"/>
      <c r="G56" s="80" t="n"/>
      <c r="H56" s="80" t="n"/>
      <c r="I56" s="80" t="n"/>
      <c r="J56" s="80" t="n"/>
      <c r="K56" s="59" t="n"/>
      <c r="L56" s="59" t="n"/>
      <c r="M56" s="59" t="n"/>
      <c r="N56" s="59" t="n"/>
      <c r="O56" s="59" t="n"/>
      <c r="P56" s="59" t="n"/>
      <c r="Q56" s="59" t="n"/>
      <c r="R56" s="59" t="n"/>
      <c r="S56" s="81">
        <f>IF(A56="","",IF(J56&lt;&gt;"",0,H56-TODAY()))</f>
        <v/>
      </c>
      <c r="T56" s="81">
        <f>IF(A56="","",IF(J56="",TODAY()-H56,J56-H56))</f>
        <v/>
      </c>
      <c r="U56" s="59">
        <f>IF(A56="","",IF(OR(L56="Published",L56="Archived"),"Complete",IF(S56&lt;0,"Red",IF(S56&lt;=7,"Amber","Green"))))</f>
        <v/>
      </c>
      <c r="V56" s="82">
        <f>IF(A56="","",COUNTA(A56,B56,D56,F56,H56,K56,L56)/7)</f>
        <v/>
      </c>
      <c r="W56" s="59" t="n"/>
    </row>
    <row r="57">
      <c r="A57" s="59" t="n"/>
      <c r="B57" s="59" t="n"/>
      <c r="C57" s="59" t="n"/>
      <c r="D57" s="59" t="n"/>
      <c r="E57" s="59" t="n"/>
      <c r="F57" s="59" t="n"/>
      <c r="G57" s="80" t="n"/>
      <c r="H57" s="80" t="n"/>
      <c r="I57" s="80" t="n"/>
      <c r="J57" s="80" t="n"/>
      <c r="K57" s="59" t="n"/>
      <c r="L57" s="59" t="n"/>
      <c r="M57" s="59" t="n"/>
      <c r="N57" s="59" t="n"/>
      <c r="O57" s="59" t="n"/>
      <c r="P57" s="59" t="n"/>
      <c r="Q57" s="59" t="n"/>
      <c r="R57" s="59" t="n"/>
      <c r="S57" s="81">
        <f>IF(A57="","",IF(J57&lt;&gt;"",0,H57-TODAY()))</f>
        <v/>
      </c>
      <c r="T57" s="81">
        <f>IF(A57="","",IF(J57="",TODAY()-H57,J57-H57))</f>
        <v/>
      </c>
      <c r="U57" s="59">
        <f>IF(A57="","",IF(OR(L57="Published",L57="Archived"),"Complete",IF(S57&lt;0,"Red",IF(S57&lt;=7,"Amber","Green"))))</f>
        <v/>
      </c>
      <c r="V57" s="82">
        <f>IF(A57="","",COUNTA(A57,B57,D57,F57,H57,K57,L57)/7)</f>
        <v/>
      </c>
      <c r="W57" s="59" t="n"/>
    </row>
    <row r="58">
      <c r="A58" s="59" t="n"/>
      <c r="B58" s="59" t="n"/>
      <c r="C58" s="59" t="n"/>
      <c r="D58" s="59" t="n"/>
      <c r="E58" s="59" t="n"/>
      <c r="F58" s="59" t="n"/>
      <c r="G58" s="80" t="n"/>
      <c r="H58" s="80" t="n"/>
      <c r="I58" s="80" t="n"/>
      <c r="J58" s="80" t="n"/>
      <c r="K58" s="59" t="n"/>
      <c r="L58" s="59" t="n"/>
      <c r="M58" s="59" t="n"/>
      <c r="N58" s="59" t="n"/>
      <c r="O58" s="59" t="n"/>
      <c r="P58" s="59" t="n"/>
      <c r="Q58" s="59" t="n"/>
      <c r="R58" s="59" t="n"/>
      <c r="S58" s="81">
        <f>IF(A58="","",IF(J58&lt;&gt;"",0,H58-TODAY()))</f>
        <v/>
      </c>
      <c r="T58" s="81">
        <f>IF(A58="","",IF(J58="",TODAY()-H58,J58-H58))</f>
        <v/>
      </c>
      <c r="U58" s="59">
        <f>IF(A58="","",IF(OR(L58="Published",L58="Archived"),"Complete",IF(S58&lt;0,"Red",IF(S58&lt;=7,"Amber","Green"))))</f>
        <v/>
      </c>
      <c r="V58" s="82">
        <f>IF(A58="","",COUNTA(A58,B58,D58,F58,H58,K58,L58)/7)</f>
        <v/>
      </c>
      <c r="W58" s="59" t="n"/>
    </row>
    <row r="59">
      <c r="A59" s="59" t="n"/>
      <c r="B59" s="59" t="n"/>
      <c r="C59" s="59" t="n"/>
      <c r="D59" s="59" t="n"/>
      <c r="E59" s="59" t="n"/>
      <c r="F59" s="59" t="n"/>
      <c r="G59" s="80" t="n"/>
      <c r="H59" s="80" t="n"/>
      <c r="I59" s="80" t="n"/>
      <c r="J59" s="80" t="n"/>
      <c r="K59" s="59" t="n"/>
      <c r="L59" s="59" t="n"/>
      <c r="M59" s="59" t="n"/>
      <c r="N59" s="59" t="n"/>
      <c r="O59" s="59" t="n"/>
      <c r="P59" s="59" t="n"/>
      <c r="Q59" s="59" t="n"/>
      <c r="R59" s="59" t="n"/>
      <c r="S59" s="81">
        <f>IF(A59="","",IF(J59&lt;&gt;"",0,H59-TODAY()))</f>
        <v/>
      </c>
      <c r="T59" s="81">
        <f>IF(A59="","",IF(J59="",TODAY()-H59,J59-H59))</f>
        <v/>
      </c>
      <c r="U59" s="59">
        <f>IF(A59="","",IF(OR(L59="Published",L59="Archived"),"Complete",IF(S59&lt;0,"Red",IF(S59&lt;=7,"Amber","Green"))))</f>
        <v/>
      </c>
      <c r="V59" s="82">
        <f>IF(A59="","",COUNTA(A59,B59,D59,F59,H59,K59,L59)/7)</f>
        <v/>
      </c>
      <c r="W59" s="59" t="n"/>
    </row>
    <row r="60">
      <c r="A60" s="59" t="n"/>
      <c r="B60" s="59" t="n"/>
      <c r="C60" s="59" t="n"/>
      <c r="D60" s="59" t="n"/>
      <c r="E60" s="59" t="n"/>
      <c r="F60" s="59" t="n"/>
      <c r="G60" s="80" t="n"/>
      <c r="H60" s="80" t="n"/>
      <c r="I60" s="80" t="n"/>
      <c r="J60" s="80" t="n"/>
      <c r="K60" s="59" t="n"/>
      <c r="L60" s="59" t="n"/>
      <c r="M60" s="59" t="n"/>
      <c r="N60" s="59" t="n"/>
      <c r="O60" s="59" t="n"/>
      <c r="P60" s="59" t="n"/>
      <c r="Q60" s="59" t="n"/>
      <c r="R60" s="59" t="n"/>
      <c r="S60" s="81">
        <f>IF(A60="","",IF(J60&lt;&gt;"",0,H60-TODAY()))</f>
        <v/>
      </c>
      <c r="T60" s="81">
        <f>IF(A60="","",IF(J60="",TODAY()-H60,J60-H60))</f>
        <v/>
      </c>
      <c r="U60" s="59">
        <f>IF(A60="","",IF(OR(L60="Published",L60="Archived"),"Complete",IF(S60&lt;0,"Red",IF(S60&lt;=7,"Amber","Green"))))</f>
        <v/>
      </c>
      <c r="V60" s="82">
        <f>IF(A60="","",COUNTA(A60,B60,D60,F60,H60,K60,L60)/7)</f>
        <v/>
      </c>
      <c r="W60" s="59" t="n"/>
    </row>
    <row r="61">
      <c r="A61" s="59" t="n"/>
      <c r="B61" s="59" t="n"/>
      <c r="C61" s="59" t="n"/>
      <c r="D61" s="59" t="n"/>
      <c r="E61" s="59" t="n"/>
      <c r="F61" s="59" t="n"/>
      <c r="G61" s="80" t="n"/>
      <c r="H61" s="80" t="n"/>
      <c r="I61" s="80" t="n"/>
      <c r="J61" s="80" t="n"/>
      <c r="K61" s="59" t="n"/>
      <c r="L61" s="59" t="n"/>
      <c r="M61" s="59" t="n"/>
      <c r="N61" s="59" t="n"/>
      <c r="O61" s="59" t="n"/>
      <c r="P61" s="59" t="n"/>
      <c r="Q61" s="59" t="n"/>
      <c r="R61" s="59" t="n"/>
      <c r="S61" s="81">
        <f>IF(A61="","",IF(J61&lt;&gt;"",0,H61-TODAY()))</f>
        <v/>
      </c>
      <c r="T61" s="81">
        <f>IF(A61="","",IF(J61="",TODAY()-H61,J61-H61))</f>
        <v/>
      </c>
      <c r="U61" s="59">
        <f>IF(A61="","",IF(OR(L61="Published",L61="Archived"),"Complete",IF(S61&lt;0,"Red",IF(S61&lt;=7,"Amber","Green"))))</f>
        <v/>
      </c>
      <c r="V61" s="82">
        <f>IF(A61="","",COUNTA(A61,B61,D61,F61,H61,K61,L61)/7)</f>
        <v/>
      </c>
      <c r="W61" s="59" t="n"/>
    </row>
    <row r="62">
      <c r="A62" s="59" t="n"/>
      <c r="B62" s="59" t="n"/>
      <c r="C62" s="59" t="n"/>
      <c r="D62" s="59" t="n"/>
      <c r="E62" s="59" t="n"/>
      <c r="F62" s="59" t="n"/>
      <c r="G62" s="80" t="n"/>
      <c r="H62" s="80" t="n"/>
      <c r="I62" s="80" t="n"/>
      <c r="J62" s="80" t="n"/>
      <c r="K62" s="59" t="n"/>
      <c r="L62" s="59" t="n"/>
      <c r="M62" s="59" t="n"/>
      <c r="N62" s="59" t="n"/>
      <c r="O62" s="59" t="n"/>
      <c r="P62" s="59" t="n"/>
      <c r="Q62" s="59" t="n"/>
      <c r="R62" s="59" t="n"/>
      <c r="S62" s="81">
        <f>IF(A62="","",IF(J62&lt;&gt;"",0,H62-TODAY()))</f>
        <v/>
      </c>
      <c r="T62" s="81">
        <f>IF(A62="","",IF(J62="",TODAY()-H62,J62-H62))</f>
        <v/>
      </c>
      <c r="U62" s="59">
        <f>IF(A62="","",IF(OR(L62="Published",L62="Archived"),"Complete",IF(S62&lt;0,"Red",IF(S62&lt;=7,"Amber","Green"))))</f>
        <v/>
      </c>
      <c r="V62" s="82">
        <f>IF(A62="","",COUNTA(A62,B62,D62,F62,H62,K62,L62)/7)</f>
        <v/>
      </c>
      <c r="W62" s="59" t="n"/>
    </row>
    <row r="63">
      <c r="A63" s="59" t="n"/>
      <c r="B63" s="59" t="n"/>
      <c r="C63" s="59" t="n"/>
      <c r="D63" s="59" t="n"/>
      <c r="E63" s="59" t="n"/>
      <c r="F63" s="59" t="n"/>
      <c r="G63" s="80" t="n"/>
      <c r="H63" s="80" t="n"/>
      <c r="I63" s="80" t="n"/>
      <c r="J63" s="80" t="n"/>
      <c r="K63" s="59" t="n"/>
      <c r="L63" s="59" t="n"/>
      <c r="M63" s="59" t="n"/>
      <c r="N63" s="59" t="n"/>
      <c r="O63" s="59" t="n"/>
      <c r="P63" s="59" t="n"/>
      <c r="Q63" s="59" t="n"/>
      <c r="R63" s="59" t="n"/>
      <c r="S63" s="81">
        <f>IF(A63="","",IF(J63&lt;&gt;"",0,H63-TODAY()))</f>
        <v/>
      </c>
      <c r="T63" s="81">
        <f>IF(A63="","",IF(J63="",TODAY()-H63,J63-H63))</f>
        <v/>
      </c>
      <c r="U63" s="59">
        <f>IF(A63="","",IF(OR(L63="Published",L63="Archived"),"Complete",IF(S63&lt;0,"Red",IF(S63&lt;=7,"Amber","Green"))))</f>
        <v/>
      </c>
      <c r="V63" s="82">
        <f>IF(A63="","",COUNTA(A63,B63,D63,F63,H63,K63,L63)/7)</f>
        <v/>
      </c>
      <c r="W63" s="59" t="n"/>
    </row>
    <row r="64">
      <c r="A64" s="59" t="n"/>
      <c r="B64" s="59" t="n"/>
      <c r="C64" s="59" t="n"/>
      <c r="D64" s="59" t="n"/>
      <c r="E64" s="59" t="n"/>
      <c r="F64" s="59" t="n"/>
      <c r="G64" s="80" t="n"/>
      <c r="H64" s="80" t="n"/>
      <c r="I64" s="80" t="n"/>
      <c r="J64" s="80" t="n"/>
      <c r="K64" s="59" t="n"/>
      <c r="L64" s="59" t="n"/>
      <c r="M64" s="59" t="n"/>
      <c r="N64" s="59" t="n"/>
      <c r="O64" s="59" t="n"/>
      <c r="P64" s="59" t="n"/>
      <c r="Q64" s="59" t="n"/>
      <c r="R64" s="59" t="n"/>
      <c r="S64" s="81">
        <f>IF(A64="","",IF(J64&lt;&gt;"",0,H64-TODAY()))</f>
        <v/>
      </c>
      <c r="T64" s="81">
        <f>IF(A64="","",IF(J64="",TODAY()-H64,J64-H64))</f>
        <v/>
      </c>
      <c r="U64" s="59">
        <f>IF(A64="","",IF(OR(L64="Published",L64="Archived"),"Complete",IF(S64&lt;0,"Red",IF(S64&lt;=7,"Amber","Green"))))</f>
        <v/>
      </c>
      <c r="V64" s="82">
        <f>IF(A64="","",COUNTA(A64,B64,D64,F64,H64,K64,L64)/7)</f>
        <v/>
      </c>
      <c r="W64" s="59" t="n"/>
    </row>
    <row r="65">
      <c r="A65" s="59" t="n"/>
      <c r="B65" s="59" t="n"/>
      <c r="C65" s="59" t="n"/>
      <c r="D65" s="59" t="n"/>
      <c r="E65" s="59" t="n"/>
      <c r="F65" s="59" t="n"/>
      <c r="G65" s="80" t="n"/>
      <c r="H65" s="80" t="n"/>
      <c r="I65" s="80" t="n"/>
      <c r="J65" s="80" t="n"/>
      <c r="K65" s="59" t="n"/>
      <c r="L65" s="59" t="n"/>
      <c r="M65" s="59" t="n"/>
      <c r="N65" s="59" t="n"/>
      <c r="O65" s="59" t="n"/>
      <c r="P65" s="59" t="n"/>
      <c r="Q65" s="59" t="n"/>
      <c r="R65" s="59" t="n"/>
      <c r="S65" s="81">
        <f>IF(A65="","",IF(J65&lt;&gt;"",0,H65-TODAY()))</f>
        <v/>
      </c>
      <c r="T65" s="81">
        <f>IF(A65="","",IF(J65="",TODAY()-H65,J65-H65))</f>
        <v/>
      </c>
      <c r="U65" s="59">
        <f>IF(A65="","",IF(OR(L65="Published",L65="Archived"),"Complete",IF(S65&lt;0,"Red",IF(S65&lt;=7,"Amber","Green"))))</f>
        <v/>
      </c>
      <c r="V65" s="82">
        <f>IF(A65="","",COUNTA(A65,B65,D65,F65,H65,K65,L65)/7)</f>
        <v/>
      </c>
      <c r="W65" s="59" t="n"/>
    </row>
    <row r="66">
      <c r="A66" s="59" t="n"/>
      <c r="B66" s="59" t="n"/>
      <c r="C66" s="59" t="n"/>
      <c r="D66" s="59" t="n"/>
      <c r="E66" s="59" t="n"/>
      <c r="F66" s="59" t="n"/>
      <c r="G66" s="80" t="n"/>
      <c r="H66" s="80" t="n"/>
      <c r="I66" s="80" t="n"/>
      <c r="J66" s="80" t="n"/>
      <c r="K66" s="59" t="n"/>
      <c r="L66" s="59" t="n"/>
      <c r="M66" s="59" t="n"/>
      <c r="N66" s="59" t="n"/>
      <c r="O66" s="59" t="n"/>
      <c r="P66" s="59" t="n"/>
      <c r="Q66" s="59" t="n"/>
      <c r="R66" s="59" t="n"/>
      <c r="S66" s="81">
        <f>IF(A66="","",IF(J66&lt;&gt;"",0,H66-TODAY()))</f>
        <v/>
      </c>
      <c r="T66" s="81">
        <f>IF(A66="","",IF(J66="",TODAY()-H66,J66-H66))</f>
        <v/>
      </c>
      <c r="U66" s="59">
        <f>IF(A66="","",IF(OR(L66="Published",L66="Archived"),"Complete",IF(S66&lt;0,"Red",IF(S66&lt;=7,"Amber","Green"))))</f>
        <v/>
      </c>
      <c r="V66" s="82">
        <f>IF(A66="","",COUNTA(A66,B66,D66,F66,H66,K66,L66)/7)</f>
        <v/>
      </c>
      <c r="W66" s="59" t="n"/>
    </row>
    <row r="67">
      <c r="A67" s="59" t="n"/>
      <c r="B67" s="59" t="n"/>
      <c r="C67" s="59" t="n"/>
      <c r="D67" s="59" t="n"/>
      <c r="E67" s="59" t="n"/>
      <c r="F67" s="59" t="n"/>
      <c r="G67" s="80" t="n"/>
      <c r="H67" s="80" t="n"/>
      <c r="I67" s="80" t="n"/>
      <c r="J67" s="80" t="n"/>
      <c r="K67" s="59" t="n"/>
      <c r="L67" s="59" t="n"/>
      <c r="M67" s="59" t="n"/>
      <c r="N67" s="59" t="n"/>
      <c r="O67" s="59" t="n"/>
      <c r="P67" s="59" t="n"/>
      <c r="Q67" s="59" t="n"/>
      <c r="R67" s="59" t="n"/>
      <c r="S67" s="81">
        <f>IF(A67="","",IF(J67&lt;&gt;"",0,H67-TODAY()))</f>
        <v/>
      </c>
      <c r="T67" s="81">
        <f>IF(A67="","",IF(J67="",TODAY()-H67,J67-H67))</f>
        <v/>
      </c>
      <c r="U67" s="59">
        <f>IF(A67="","",IF(OR(L67="Published",L67="Archived"),"Complete",IF(S67&lt;0,"Red",IF(S67&lt;=7,"Amber","Green"))))</f>
        <v/>
      </c>
      <c r="V67" s="82">
        <f>IF(A67="","",COUNTA(A67,B67,D67,F67,H67,K67,L67)/7)</f>
        <v/>
      </c>
      <c r="W67" s="59" t="n"/>
    </row>
    <row r="68">
      <c r="A68" s="59" t="n"/>
      <c r="B68" s="59" t="n"/>
      <c r="C68" s="59" t="n"/>
      <c r="D68" s="59" t="n"/>
      <c r="E68" s="59" t="n"/>
      <c r="F68" s="59" t="n"/>
      <c r="G68" s="80" t="n"/>
      <c r="H68" s="80" t="n"/>
      <c r="I68" s="80" t="n"/>
      <c r="J68" s="80" t="n"/>
      <c r="K68" s="59" t="n"/>
      <c r="L68" s="59" t="n"/>
      <c r="M68" s="59" t="n"/>
      <c r="N68" s="59" t="n"/>
      <c r="O68" s="59" t="n"/>
      <c r="P68" s="59" t="n"/>
      <c r="Q68" s="59" t="n"/>
      <c r="R68" s="59" t="n"/>
      <c r="S68" s="81">
        <f>IF(A68="","",IF(J68&lt;&gt;"",0,H68-TODAY()))</f>
        <v/>
      </c>
      <c r="T68" s="81">
        <f>IF(A68="","",IF(J68="",TODAY()-H68,J68-H68))</f>
        <v/>
      </c>
      <c r="U68" s="59">
        <f>IF(A68="","",IF(OR(L68="Published",L68="Archived"),"Complete",IF(S68&lt;0,"Red",IF(S68&lt;=7,"Amber","Green"))))</f>
        <v/>
      </c>
      <c r="V68" s="82">
        <f>IF(A68="","",COUNTA(A68,B68,D68,F68,H68,K68,L68)/7)</f>
        <v/>
      </c>
      <c r="W68" s="59" t="n"/>
    </row>
    <row r="69">
      <c r="A69" s="59" t="n"/>
      <c r="B69" s="59" t="n"/>
      <c r="C69" s="59" t="n"/>
      <c r="D69" s="59" t="n"/>
      <c r="E69" s="59" t="n"/>
      <c r="F69" s="59" t="n"/>
      <c r="G69" s="80" t="n"/>
      <c r="H69" s="80" t="n"/>
      <c r="I69" s="80" t="n"/>
      <c r="J69" s="80" t="n"/>
      <c r="K69" s="59" t="n"/>
      <c r="L69" s="59" t="n"/>
      <c r="M69" s="59" t="n"/>
      <c r="N69" s="59" t="n"/>
      <c r="O69" s="59" t="n"/>
      <c r="P69" s="59" t="n"/>
      <c r="Q69" s="59" t="n"/>
      <c r="R69" s="59" t="n"/>
      <c r="S69" s="81">
        <f>IF(A69="","",IF(J69&lt;&gt;"",0,H69-TODAY()))</f>
        <v/>
      </c>
      <c r="T69" s="81">
        <f>IF(A69="","",IF(J69="",TODAY()-H69,J69-H69))</f>
        <v/>
      </c>
      <c r="U69" s="59">
        <f>IF(A69="","",IF(OR(L69="Published",L69="Archived"),"Complete",IF(S69&lt;0,"Red",IF(S69&lt;=7,"Amber","Green"))))</f>
        <v/>
      </c>
      <c r="V69" s="82">
        <f>IF(A69="","",COUNTA(A69,B69,D69,F69,H69,K69,L69)/7)</f>
        <v/>
      </c>
      <c r="W69" s="59" t="n"/>
    </row>
    <row r="70">
      <c r="A70" s="59" t="n"/>
      <c r="B70" s="59" t="n"/>
      <c r="C70" s="59" t="n"/>
      <c r="D70" s="59" t="n"/>
      <c r="E70" s="59" t="n"/>
      <c r="F70" s="59" t="n"/>
      <c r="G70" s="80" t="n"/>
      <c r="H70" s="80" t="n"/>
      <c r="I70" s="80" t="n"/>
      <c r="J70" s="80" t="n"/>
      <c r="K70" s="59" t="n"/>
      <c r="L70" s="59" t="n"/>
      <c r="M70" s="59" t="n"/>
      <c r="N70" s="59" t="n"/>
      <c r="O70" s="59" t="n"/>
      <c r="P70" s="59" t="n"/>
      <c r="Q70" s="59" t="n"/>
      <c r="R70" s="59" t="n"/>
      <c r="S70" s="81">
        <f>IF(A70="","",IF(J70&lt;&gt;"",0,H70-TODAY()))</f>
        <v/>
      </c>
      <c r="T70" s="81">
        <f>IF(A70="","",IF(J70="",TODAY()-H70,J70-H70))</f>
        <v/>
      </c>
      <c r="U70" s="59">
        <f>IF(A70="","",IF(OR(L70="Published",L70="Archived"),"Complete",IF(S70&lt;0,"Red",IF(S70&lt;=7,"Amber","Green"))))</f>
        <v/>
      </c>
      <c r="V70" s="82">
        <f>IF(A70="","",COUNTA(A70,B70,D70,F70,H70,K70,L70)/7)</f>
        <v/>
      </c>
      <c r="W70" s="59" t="n"/>
    </row>
    <row r="71">
      <c r="A71" s="59" t="n"/>
      <c r="B71" s="59" t="n"/>
      <c r="C71" s="59" t="n"/>
      <c r="D71" s="59" t="n"/>
      <c r="E71" s="59" t="n"/>
      <c r="F71" s="59" t="n"/>
      <c r="G71" s="80" t="n"/>
      <c r="H71" s="80" t="n"/>
      <c r="I71" s="80" t="n"/>
      <c r="J71" s="80" t="n"/>
      <c r="K71" s="59" t="n"/>
      <c r="L71" s="59" t="n"/>
      <c r="M71" s="59" t="n"/>
      <c r="N71" s="59" t="n"/>
      <c r="O71" s="59" t="n"/>
      <c r="P71" s="59" t="n"/>
      <c r="Q71" s="59" t="n"/>
      <c r="R71" s="59" t="n"/>
      <c r="S71" s="81">
        <f>IF(A71="","",IF(J71&lt;&gt;"",0,H71-TODAY()))</f>
        <v/>
      </c>
      <c r="T71" s="81">
        <f>IF(A71="","",IF(J71="",TODAY()-H71,J71-H71))</f>
        <v/>
      </c>
      <c r="U71" s="59">
        <f>IF(A71="","",IF(OR(L71="Published",L71="Archived"),"Complete",IF(S71&lt;0,"Red",IF(S71&lt;=7,"Amber","Green"))))</f>
        <v/>
      </c>
      <c r="V71" s="82">
        <f>IF(A71="","",COUNTA(A71,B71,D71,F71,H71,K71,L71)/7)</f>
        <v/>
      </c>
      <c r="W71" s="59" t="n"/>
    </row>
    <row r="72">
      <c r="A72" s="59" t="n"/>
      <c r="B72" s="59" t="n"/>
      <c r="C72" s="59" t="n"/>
      <c r="D72" s="59" t="n"/>
      <c r="E72" s="59" t="n"/>
      <c r="F72" s="59" t="n"/>
      <c r="G72" s="80" t="n"/>
      <c r="H72" s="80" t="n"/>
      <c r="I72" s="80" t="n"/>
      <c r="J72" s="80" t="n"/>
      <c r="K72" s="59" t="n"/>
      <c r="L72" s="59" t="n"/>
      <c r="M72" s="59" t="n"/>
      <c r="N72" s="59" t="n"/>
      <c r="O72" s="59" t="n"/>
      <c r="P72" s="59" t="n"/>
      <c r="Q72" s="59" t="n"/>
      <c r="R72" s="59" t="n"/>
      <c r="S72" s="81">
        <f>IF(A72="","",IF(J72&lt;&gt;"",0,H72-TODAY()))</f>
        <v/>
      </c>
      <c r="T72" s="81">
        <f>IF(A72="","",IF(J72="",TODAY()-H72,J72-H72))</f>
        <v/>
      </c>
      <c r="U72" s="59">
        <f>IF(A72="","",IF(OR(L72="Published",L72="Archived"),"Complete",IF(S72&lt;0,"Red",IF(S72&lt;=7,"Amber","Green"))))</f>
        <v/>
      </c>
      <c r="V72" s="82">
        <f>IF(A72="","",COUNTA(A72,B72,D72,F72,H72,K72,L72)/7)</f>
        <v/>
      </c>
      <c r="W72" s="59" t="n"/>
    </row>
    <row r="73">
      <c r="A73" s="59" t="n"/>
      <c r="B73" s="59" t="n"/>
      <c r="C73" s="59" t="n"/>
      <c r="D73" s="59" t="n"/>
      <c r="E73" s="59" t="n"/>
      <c r="F73" s="59" t="n"/>
      <c r="G73" s="80" t="n"/>
      <c r="H73" s="80" t="n"/>
      <c r="I73" s="80" t="n"/>
      <c r="J73" s="80" t="n"/>
      <c r="K73" s="59" t="n"/>
      <c r="L73" s="59" t="n"/>
      <c r="M73" s="59" t="n"/>
      <c r="N73" s="59" t="n"/>
      <c r="O73" s="59" t="n"/>
      <c r="P73" s="59" t="n"/>
      <c r="Q73" s="59" t="n"/>
      <c r="R73" s="59" t="n"/>
      <c r="S73" s="81">
        <f>IF(A73="","",IF(J73&lt;&gt;"",0,H73-TODAY()))</f>
        <v/>
      </c>
      <c r="T73" s="81">
        <f>IF(A73="","",IF(J73="",TODAY()-H73,J73-H73))</f>
        <v/>
      </c>
      <c r="U73" s="59">
        <f>IF(A73="","",IF(OR(L73="Published",L73="Archived"),"Complete",IF(S73&lt;0,"Red",IF(S73&lt;=7,"Amber","Green"))))</f>
        <v/>
      </c>
      <c r="V73" s="82">
        <f>IF(A73="","",COUNTA(A73,B73,D73,F73,H73,K73,L73)/7)</f>
        <v/>
      </c>
      <c r="W73" s="59" t="n"/>
    </row>
    <row r="74">
      <c r="A74" s="59" t="n"/>
      <c r="B74" s="59" t="n"/>
      <c r="C74" s="59" t="n"/>
      <c r="D74" s="59" t="n"/>
      <c r="E74" s="59" t="n"/>
      <c r="F74" s="59" t="n"/>
      <c r="G74" s="80" t="n"/>
      <c r="H74" s="80" t="n"/>
      <c r="I74" s="80" t="n"/>
      <c r="J74" s="80" t="n"/>
      <c r="K74" s="59" t="n"/>
      <c r="L74" s="59" t="n"/>
      <c r="M74" s="59" t="n"/>
      <c r="N74" s="59" t="n"/>
      <c r="O74" s="59" t="n"/>
      <c r="P74" s="59" t="n"/>
      <c r="Q74" s="59" t="n"/>
      <c r="R74" s="59" t="n"/>
      <c r="S74" s="81">
        <f>IF(A74="","",IF(J74&lt;&gt;"",0,H74-TODAY()))</f>
        <v/>
      </c>
      <c r="T74" s="81">
        <f>IF(A74="","",IF(J74="",TODAY()-H74,J74-H74))</f>
        <v/>
      </c>
      <c r="U74" s="59">
        <f>IF(A74="","",IF(OR(L74="Published",L74="Archived"),"Complete",IF(S74&lt;0,"Red",IF(S74&lt;=7,"Amber","Green"))))</f>
        <v/>
      </c>
      <c r="V74" s="82">
        <f>IF(A74="","",COUNTA(A74,B74,D74,F74,H74,K74,L74)/7)</f>
        <v/>
      </c>
      <c r="W74" s="59" t="n"/>
    </row>
    <row r="75">
      <c r="A75" s="59" t="n"/>
      <c r="B75" s="59" t="n"/>
      <c r="C75" s="59" t="n"/>
      <c r="D75" s="59" t="n"/>
      <c r="E75" s="59" t="n"/>
      <c r="F75" s="59" t="n"/>
      <c r="G75" s="80" t="n"/>
      <c r="H75" s="80" t="n"/>
      <c r="I75" s="80" t="n"/>
      <c r="J75" s="80" t="n"/>
      <c r="K75" s="59" t="n"/>
      <c r="L75" s="59" t="n"/>
      <c r="M75" s="59" t="n"/>
      <c r="N75" s="59" t="n"/>
      <c r="O75" s="59" t="n"/>
      <c r="P75" s="59" t="n"/>
      <c r="Q75" s="59" t="n"/>
      <c r="R75" s="59" t="n"/>
      <c r="S75" s="81">
        <f>IF(A75="","",IF(J75&lt;&gt;"",0,H75-TODAY()))</f>
        <v/>
      </c>
      <c r="T75" s="81">
        <f>IF(A75="","",IF(J75="",TODAY()-H75,J75-H75))</f>
        <v/>
      </c>
      <c r="U75" s="59">
        <f>IF(A75="","",IF(OR(L75="Published",L75="Archived"),"Complete",IF(S75&lt;0,"Red",IF(S75&lt;=7,"Amber","Green"))))</f>
        <v/>
      </c>
      <c r="V75" s="82">
        <f>IF(A75="","",COUNTA(A75,B75,D75,F75,H75,K75,L75)/7)</f>
        <v/>
      </c>
      <c r="W75" s="59" t="n"/>
    </row>
    <row r="76">
      <c r="A76" s="59" t="n"/>
      <c r="B76" s="59" t="n"/>
      <c r="C76" s="59" t="n"/>
      <c r="D76" s="59" t="n"/>
      <c r="E76" s="59" t="n"/>
      <c r="F76" s="59" t="n"/>
      <c r="G76" s="80" t="n"/>
      <c r="H76" s="80" t="n"/>
      <c r="I76" s="80" t="n"/>
      <c r="J76" s="80" t="n"/>
      <c r="K76" s="59" t="n"/>
      <c r="L76" s="59" t="n"/>
      <c r="M76" s="59" t="n"/>
      <c r="N76" s="59" t="n"/>
      <c r="O76" s="59" t="n"/>
      <c r="P76" s="59" t="n"/>
      <c r="Q76" s="59" t="n"/>
      <c r="R76" s="59" t="n"/>
      <c r="S76" s="81">
        <f>IF(A76="","",IF(J76&lt;&gt;"",0,H76-TODAY()))</f>
        <v/>
      </c>
      <c r="T76" s="81">
        <f>IF(A76="","",IF(J76="",TODAY()-H76,J76-H76))</f>
        <v/>
      </c>
      <c r="U76" s="59">
        <f>IF(A76="","",IF(OR(L76="Published",L76="Archived"),"Complete",IF(S76&lt;0,"Red",IF(S76&lt;=7,"Amber","Green"))))</f>
        <v/>
      </c>
      <c r="V76" s="82">
        <f>IF(A76="","",COUNTA(A76,B76,D76,F76,H76,K76,L76)/7)</f>
        <v/>
      </c>
      <c r="W76" s="59" t="n"/>
    </row>
    <row r="77">
      <c r="A77" s="59" t="n"/>
      <c r="B77" s="59" t="n"/>
      <c r="C77" s="59" t="n"/>
      <c r="D77" s="59" t="n"/>
      <c r="E77" s="59" t="n"/>
      <c r="F77" s="59" t="n"/>
      <c r="G77" s="80" t="n"/>
      <c r="H77" s="80" t="n"/>
      <c r="I77" s="80" t="n"/>
      <c r="J77" s="80" t="n"/>
      <c r="K77" s="59" t="n"/>
      <c r="L77" s="59" t="n"/>
      <c r="M77" s="59" t="n"/>
      <c r="N77" s="59" t="n"/>
      <c r="O77" s="59" t="n"/>
      <c r="P77" s="59" t="n"/>
      <c r="Q77" s="59" t="n"/>
      <c r="R77" s="59" t="n"/>
      <c r="S77" s="81">
        <f>IF(A77="","",IF(J77&lt;&gt;"",0,H77-TODAY()))</f>
        <v/>
      </c>
      <c r="T77" s="81">
        <f>IF(A77="","",IF(J77="",TODAY()-H77,J77-H77))</f>
        <v/>
      </c>
      <c r="U77" s="59">
        <f>IF(A77="","",IF(OR(L77="Published",L77="Archived"),"Complete",IF(S77&lt;0,"Red",IF(S77&lt;=7,"Amber","Green"))))</f>
        <v/>
      </c>
      <c r="V77" s="82">
        <f>IF(A77="","",COUNTA(A77,B77,D77,F77,H77,K77,L77)/7)</f>
        <v/>
      </c>
      <c r="W77" s="59" t="n"/>
    </row>
    <row r="78">
      <c r="A78" s="59" t="n"/>
      <c r="B78" s="59" t="n"/>
      <c r="C78" s="59" t="n"/>
      <c r="D78" s="59" t="n"/>
      <c r="E78" s="59" t="n"/>
      <c r="F78" s="59" t="n"/>
      <c r="G78" s="80" t="n"/>
      <c r="H78" s="80" t="n"/>
      <c r="I78" s="80" t="n"/>
      <c r="J78" s="80" t="n"/>
      <c r="K78" s="59" t="n"/>
      <c r="L78" s="59" t="n"/>
      <c r="M78" s="59" t="n"/>
      <c r="N78" s="59" t="n"/>
      <c r="O78" s="59" t="n"/>
      <c r="P78" s="59" t="n"/>
      <c r="Q78" s="59" t="n"/>
      <c r="R78" s="59" t="n"/>
      <c r="S78" s="81">
        <f>IF(A78="","",IF(J78&lt;&gt;"",0,H78-TODAY()))</f>
        <v/>
      </c>
      <c r="T78" s="81">
        <f>IF(A78="","",IF(J78="",TODAY()-H78,J78-H78))</f>
        <v/>
      </c>
      <c r="U78" s="59">
        <f>IF(A78="","",IF(OR(L78="Published",L78="Archived"),"Complete",IF(S78&lt;0,"Red",IF(S78&lt;=7,"Amber","Green"))))</f>
        <v/>
      </c>
      <c r="V78" s="82">
        <f>IF(A78="","",COUNTA(A78,B78,D78,F78,H78,K78,L78)/7)</f>
        <v/>
      </c>
      <c r="W78" s="59" t="n"/>
    </row>
    <row r="79">
      <c r="A79" s="59" t="n"/>
      <c r="B79" s="59" t="n"/>
      <c r="C79" s="59" t="n"/>
      <c r="D79" s="59" t="n"/>
      <c r="E79" s="59" t="n"/>
      <c r="F79" s="59" t="n"/>
      <c r="G79" s="80" t="n"/>
      <c r="H79" s="80" t="n"/>
      <c r="I79" s="80" t="n"/>
      <c r="J79" s="80" t="n"/>
      <c r="K79" s="59" t="n"/>
      <c r="L79" s="59" t="n"/>
      <c r="M79" s="59" t="n"/>
      <c r="N79" s="59" t="n"/>
      <c r="O79" s="59" t="n"/>
      <c r="P79" s="59" t="n"/>
      <c r="Q79" s="59" t="n"/>
      <c r="R79" s="59" t="n"/>
      <c r="S79" s="81">
        <f>IF(A79="","",IF(J79&lt;&gt;"",0,H79-TODAY()))</f>
        <v/>
      </c>
      <c r="T79" s="81">
        <f>IF(A79="","",IF(J79="",TODAY()-H79,J79-H79))</f>
        <v/>
      </c>
      <c r="U79" s="59">
        <f>IF(A79="","",IF(OR(L79="Published",L79="Archived"),"Complete",IF(S79&lt;0,"Red",IF(S79&lt;=7,"Amber","Green"))))</f>
        <v/>
      </c>
      <c r="V79" s="82">
        <f>IF(A79="","",COUNTA(A79,B79,D79,F79,H79,K79,L79)/7)</f>
        <v/>
      </c>
      <c r="W79" s="59" t="n"/>
    </row>
    <row r="80">
      <c r="A80" s="59" t="n"/>
      <c r="B80" s="59" t="n"/>
      <c r="C80" s="59" t="n"/>
      <c r="D80" s="59" t="n"/>
      <c r="E80" s="59" t="n"/>
      <c r="F80" s="59" t="n"/>
      <c r="G80" s="80" t="n"/>
      <c r="H80" s="80" t="n"/>
      <c r="I80" s="80" t="n"/>
      <c r="J80" s="80" t="n"/>
      <c r="K80" s="59" t="n"/>
      <c r="L80" s="59" t="n"/>
      <c r="M80" s="59" t="n"/>
      <c r="N80" s="59" t="n"/>
      <c r="O80" s="59" t="n"/>
      <c r="P80" s="59" t="n"/>
      <c r="Q80" s="59" t="n"/>
      <c r="R80" s="59" t="n"/>
      <c r="S80" s="81">
        <f>IF(A80="","",IF(J80&lt;&gt;"",0,H80-TODAY()))</f>
        <v/>
      </c>
      <c r="T80" s="81">
        <f>IF(A80="","",IF(J80="",TODAY()-H80,J80-H80))</f>
        <v/>
      </c>
      <c r="U80" s="59">
        <f>IF(A80="","",IF(OR(L80="Published",L80="Archived"),"Complete",IF(S80&lt;0,"Red",IF(S80&lt;=7,"Amber","Green"))))</f>
        <v/>
      </c>
      <c r="V80" s="82">
        <f>IF(A80="","",COUNTA(A80,B80,D80,F80,H80,K80,L80)/7)</f>
        <v/>
      </c>
      <c r="W80" s="59" t="n"/>
    </row>
    <row r="81">
      <c r="A81" s="59" t="n"/>
      <c r="B81" s="59" t="n"/>
      <c r="C81" s="59" t="n"/>
      <c r="D81" s="59" t="n"/>
      <c r="E81" s="59" t="n"/>
      <c r="F81" s="59" t="n"/>
      <c r="G81" s="80" t="n"/>
      <c r="H81" s="80" t="n"/>
      <c r="I81" s="80" t="n"/>
      <c r="J81" s="80" t="n"/>
      <c r="K81" s="59" t="n"/>
      <c r="L81" s="59" t="n"/>
      <c r="M81" s="59" t="n"/>
      <c r="N81" s="59" t="n"/>
      <c r="O81" s="59" t="n"/>
      <c r="P81" s="59" t="n"/>
      <c r="Q81" s="59" t="n"/>
      <c r="R81" s="59" t="n"/>
      <c r="S81" s="81">
        <f>IF(A81="","",IF(J81&lt;&gt;"",0,H81-TODAY()))</f>
        <v/>
      </c>
      <c r="T81" s="81">
        <f>IF(A81="","",IF(J81="",TODAY()-H81,J81-H81))</f>
        <v/>
      </c>
      <c r="U81" s="59">
        <f>IF(A81="","",IF(OR(L81="Published",L81="Archived"),"Complete",IF(S81&lt;0,"Red",IF(S81&lt;=7,"Amber","Green"))))</f>
        <v/>
      </c>
      <c r="V81" s="82">
        <f>IF(A81="","",COUNTA(A81,B81,D81,F81,H81,K81,L81)/7)</f>
        <v/>
      </c>
      <c r="W81" s="59" t="n"/>
    </row>
    <row r="82">
      <c r="A82" s="59" t="n"/>
      <c r="B82" s="59" t="n"/>
      <c r="C82" s="59" t="n"/>
      <c r="D82" s="59" t="n"/>
      <c r="E82" s="59" t="n"/>
      <c r="F82" s="59" t="n"/>
      <c r="G82" s="80" t="n"/>
      <c r="H82" s="80" t="n"/>
      <c r="I82" s="80" t="n"/>
      <c r="J82" s="80" t="n"/>
      <c r="K82" s="59" t="n"/>
      <c r="L82" s="59" t="n"/>
      <c r="M82" s="59" t="n"/>
      <c r="N82" s="59" t="n"/>
      <c r="O82" s="59" t="n"/>
      <c r="P82" s="59" t="n"/>
      <c r="Q82" s="59" t="n"/>
      <c r="R82" s="59" t="n"/>
      <c r="S82" s="81">
        <f>IF(A82="","",IF(J82&lt;&gt;"",0,H82-TODAY()))</f>
        <v/>
      </c>
      <c r="T82" s="81">
        <f>IF(A82="","",IF(J82="",TODAY()-H82,J82-H82))</f>
        <v/>
      </c>
      <c r="U82" s="59">
        <f>IF(A82="","",IF(OR(L82="Published",L82="Archived"),"Complete",IF(S82&lt;0,"Red",IF(S82&lt;=7,"Amber","Green"))))</f>
        <v/>
      </c>
      <c r="V82" s="82">
        <f>IF(A82="","",COUNTA(A82,B82,D82,F82,H82,K82,L82)/7)</f>
        <v/>
      </c>
      <c r="W82" s="59" t="n"/>
    </row>
    <row r="83">
      <c r="A83" s="59" t="n"/>
      <c r="B83" s="59" t="n"/>
      <c r="C83" s="59" t="n"/>
      <c r="D83" s="59" t="n"/>
      <c r="E83" s="59" t="n"/>
      <c r="F83" s="59" t="n"/>
      <c r="G83" s="80" t="n"/>
      <c r="H83" s="80" t="n"/>
      <c r="I83" s="80" t="n"/>
      <c r="J83" s="80" t="n"/>
      <c r="K83" s="59" t="n"/>
      <c r="L83" s="59" t="n"/>
      <c r="M83" s="59" t="n"/>
      <c r="N83" s="59" t="n"/>
      <c r="O83" s="59" t="n"/>
      <c r="P83" s="59" t="n"/>
      <c r="Q83" s="59" t="n"/>
      <c r="R83" s="59" t="n"/>
      <c r="S83" s="81">
        <f>IF(A83="","",IF(J83&lt;&gt;"",0,H83-TODAY()))</f>
        <v/>
      </c>
      <c r="T83" s="81">
        <f>IF(A83="","",IF(J83="",TODAY()-H83,J83-H83))</f>
        <v/>
      </c>
      <c r="U83" s="59">
        <f>IF(A83="","",IF(OR(L83="Published",L83="Archived"),"Complete",IF(S83&lt;0,"Red",IF(S83&lt;=7,"Amber","Green"))))</f>
        <v/>
      </c>
      <c r="V83" s="82">
        <f>IF(A83="","",COUNTA(A83,B83,D83,F83,H83,K83,L83)/7)</f>
        <v/>
      </c>
      <c r="W83" s="59" t="n"/>
    </row>
    <row r="84">
      <c r="A84" s="59" t="n"/>
      <c r="B84" s="59" t="n"/>
      <c r="C84" s="59" t="n"/>
      <c r="D84" s="59" t="n"/>
      <c r="E84" s="59" t="n"/>
      <c r="F84" s="59" t="n"/>
      <c r="G84" s="80" t="n"/>
      <c r="H84" s="80" t="n"/>
      <c r="I84" s="80" t="n"/>
      <c r="J84" s="80" t="n"/>
      <c r="K84" s="59" t="n"/>
      <c r="L84" s="59" t="n"/>
      <c r="M84" s="59" t="n"/>
      <c r="N84" s="59" t="n"/>
      <c r="O84" s="59" t="n"/>
      <c r="P84" s="59" t="n"/>
      <c r="Q84" s="59" t="n"/>
      <c r="R84" s="59" t="n"/>
      <c r="S84" s="81">
        <f>IF(A84="","",IF(J84&lt;&gt;"",0,H84-TODAY()))</f>
        <v/>
      </c>
      <c r="T84" s="81">
        <f>IF(A84="","",IF(J84="",TODAY()-H84,J84-H84))</f>
        <v/>
      </c>
      <c r="U84" s="59">
        <f>IF(A84="","",IF(OR(L84="Published",L84="Archived"),"Complete",IF(S84&lt;0,"Red",IF(S84&lt;=7,"Amber","Green"))))</f>
        <v/>
      </c>
      <c r="V84" s="82">
        <f>IF(A84="","",COUNTA(A84,B84,D84,F84,H84,K84,L84)/7)</f>
        <v/>
      </c>
      <c r="W84" s="59" t="n"/>
    </row>
    <row r="85">
      <c r="A85" s="59" t="n"/>
      <c r="B85" s="59" t="n"/>
      <c r="C85" s="59" t="n"/>
      <c r="D85" s="59" t="n"/>
      <c r="E85" s="59" t="n"/>
      <c r="F85" s="59" t="n"/>
      <c r="G85" s="80" t="n"/>
      <c r="H85" s="80" t="n"/>
      <c r="I85" s="80" t="n"/>
      <c r="J85" s="80" t="n"/>
      <c r="K85" s="59" t="n"/>
      <c r="L85" s="59" t="n"/>
      <c r="M85" s="59" t="n"/>
      <c r="N85" s="59" t="n"/>
      <c r="O85" s="59" t="n"/>
      <c r="P85" s="59" t="n"/>
      <c r="Q85" s="59" t="n"/>
      <c r="R85" s="59" t="n"/>
      <c r="S85" s="81">
        <f>IF(A85="","",IF(J85&lt;&gt;"",0,H85-TODAY()))</f>
        <v/>
      </c>
      <c r="T85" s="81">
        <f>IF(A85="","",IF(J85="",TODAY()-H85,J85-H85))</f>
        <v/>
      </c>
      <c r="U85" s="59">
        <f>IF(A85="","",IF(OR(L85="Published",L85="Archived"),"Complete",IF(S85&lt;0,"Red",IF(S85&lt;=7,"Amber","Green"))))</f>
        <v/>
      </c>
      <c r="V85" s="82">
        <f>IF(A85="","",COUNTA(A85,B85,D85,F85,H85,K85,L85)/7)</f>
        <v/>
      </c>
      <c r="W85" s="59" t="n"/>
    </row>
    <row r="86">
      <c r="A86" s="59" t="n"/>
      <c r="B86" s="59" t="n"/>
      <c r="C86" s="59" t="n"/>
      <c r="D86" s="59" t="n"/>
      <c r="E86" s="59" t="n"/>
      <c r="F86" s="59" t="n"/>
      <c r="G86" s="80" t="n"/>
      <c r="H86" s="80" t="n"/>
      <c r="I86" s="80" t="n"/>
      <c r="J86" s="80" t="n"/>
      <c r="K86" s="59" t="n"/>
      <c r="L86" s="59" t="n"/>
      <c r="M86" s="59" t="n"/>
      <c r="N86" s="59" t="n"/>
      <c r="O86" s="59" t="n"/>
      <c r="P86" s="59" t="n"/>
      <c r="Q86" s="59" t="n"/>
      <c r="R86" s="59" t="n"/>
      <c r="S86" s="81">
        <f>IF(A86="","",IF(J86&lt;&gt;"",0,H86-TODAY()))</f>
        <v/>
      </c>
      <c r="T86" s="81">
        <f>IF(A86="","",IF(J86="",TODAY()-H86,J86-H86))</f>
        <v/>
      </c>
      <c r="U86" s="59">
        <f>IF(A86="","",IF(OR(L86="Published",L86="Archived"),"Complete",IF(S86&lt;0,"Red",IF(S86&lt;=7,"Amber","Green"))))</f>
        <v/>
      </c>
      <c r="V86" s="82">
        <f>IF(A86="","",COUNTA(A86,B86,D86,F86,H86,K86,L86)/7)</f>
        <v/>
      </c>
      <c r="W86" s="59" t="n"/>
    </row>
    <row r="87">
      <c r="A87" s="59" t="n"/>
      <c r="B87" s="59" t="n"/>
      <c r="C87" s="59" t="n"/>
      <c r="D87" s="59" t="n"/>
      <c r="E87" s="59" t="n"/>
      <c r="F87" s="59" t="n"/>
      <c r="G87" s="80" t="n"/>
      <c r="H87" s="80" t="n"/>
      <c r="I87" s="80" t="n"/>
      <c r="J87" s="80" t="n"/>
      <c r="K87" s="59" t="n"/>
      <c r="L87" s="59" t="n"/>
      <c r="M87" s="59" t="n"/>
      <c r="N87" s="59" t="n"/>
      <c r="O87" s="59" t="n"/>
      <c r="P87" s="59" t="n"/>
      <c r="Q87" s="59" t="n"/>
      <c r="R87" s="59" t="n"/>
      <c r="S87" s="81">
        <f>IF(A87="","",IF(J87&lt;&gt;"",0,H87-TODAY()))</f>
        <v/>
      </c>
      <c r="T87" s="81">
        <f>IF(A87="","",IF(J87="",TODAY()-H87,J87-H87))</f>
        <v/>
      </c>
      <c r="U87" s="59">
        <f>IF(A87="","",IF(OR(L87="Published",L87="Archived"),"Complete",IF(S87&lt;0,"Red",IF(S87&lt;=7,"Amber","Green"))))</f>
        <v/>
      </c>
      <c r="V87" s="82">
        <f>IF(A87="","",COUNTA(A87,B87,D87,F87,H87,K87,L87)/7)</f>
        <v/>
      </c>
      <c r="W87" s="59" t="n"/>
    </row>
    <row r="88">
      <c r="A88" s="59" t="n"/>
      <c r="B88" s="59" t="n"/>
      <c r="C88" s="59" t="n"/>
      <c r="D88" s="59" t="n"/>
      <c r="E88" s="59" t="n"/>
      <c r="F88" s="59" t="n"/>
      <c r="G88" s="80" t="n"/>
      <c r="H88" s="80" t="n"/>
      <c r="I88" s="80" t="n"/>
      <c r="J88" s="80" t="n"/>
      <c r="K88" s="59" t="n"/>
      <c r="L88" s="59" t="n"/>
      <c r="M88" s="59" t="n"/>
      <c r="N88" s="59" t="n"/>
      <c r="O88" s="59" t="n"/>
      <c r="P88" s="59" t="n"/>
      <c r="Q88" s="59" t="n"/>
      <c r="R88" s="59" t="n"/>
      <c r="S88" s="81">
        <f>IF(A88="","",IF(J88&lt;&gt;"",0,H88-TODAY()))</f>
        <v/>
      </c>
      <c r="T88" s="81">
        <f>IF(A88="","",IF(J88="",TODAY()-H88,J88-H88))</f>
        <v/>
      </c>
      <c r="U88" s="59">
        <f>IF(A88="","",IF(OR(L88="Published",L88="Archived"),"Complete",IF(S88&lt;0,"Red",IF(S88&lt;=7,"Amber","Green"))))</f>
        <v/>
      </c>
      <c r="V88" s="82">
        <f>IF(A88="","",COUNTA(A88,B88,D88,F88,H88,K88,L88)/7)</f>
        <v/>
      </c>
      <c r="W88" s="59" t="n"/>
    </row>
    <row r="89">
      <c r="A89" s="59" t="n"/>
      <c r="B89" s="59" t="n"/>
      <c r="C89" s="59" t="n"/>
      <c r="D89" s="59" t="n"/>
      <c r="E89" s="59" t="n"/>
      <c r="F89" s="59" t="n"/>
      <c r="G89" s="80" t="n"/>
      <c r="H89" s="80" t="n"/>
      <c r="I89" s="80" t="n"/>
      <c r="J89" s="80" t="n"/>
      <c r="K89" s="59" t="n"/>
      <c r="L89" s="59" t="n"/>
      <c r="M89" s="59" t="n"/>
      <c r="N89" s="59" t="n"/>
      <c r="O89" s="59" t="n"/>
      <c r="P89" s="59" t="n"/>
      <c r="Q89" s="59" t="n"/>
      <c r="R89" s="59" t="n"/>
      <c r="S89" s="81">
        <f>IF(A89="","",IF(J89&lt;&gt;"",0,H89-TODAY()))</f>
        <v/>
      </c>
      <c r="T89" s="81">
        <f>IF(A89="","",IF(J89="",TODAY()-H89,J89-H89))</f>
        <v/>
      </c>
      <c r="U89" s="59">
        <f>IF(A89="","",IF(OR(L89="Published",L89="Archived"),"Complete",IF(S89&lt;0,"Red",IF(S89&lt;=7,"Amber","Green"))))</f>
        <v/>
      </c>
      <c r="V89" s="82">
        <f>IF(A89="","",COUNTA(A89,B89,D89,F89,H89,K89,L89)/7)</f>
        <v/>
      </c>
      <c r="W89" s="59" t="n"/>
    </row>
    <row r="90">
      <c r="A90" s="59" t="n"/>
      <c r="B90" s="59" t="n"/>
      <c r="C90" s="59" t="n"/>
      <c r="D90" s="59" t="n"/>
      <c r="E90" s="59" t="n"/>
      <c r="F90" s="59" t="n"/>
      <c r="G90" s="80" t="n"/>
      <c r="H90" s="80" t="n"/>
      <c r="I90" s="80" t="n"/>
      <c r="J90" s="80" t="n"/>
      <c r="K90" s="59" t="n"/>
      <c r="L90" s="59" t="n"/>
      <c r="M90" s="59" t="n"/>
      <c r="N90" s="59" t="n"/>
      <c r="O90" s="59" t="n"/>
      <c r="P90" s="59" t="n"/>
      <c r="Q90" s="59" t="n"/>
      <c r="R90" s="59" t="n"/>
      <c r="S90" s="81">
        <f>IF(A90="","",IF(J90&lt;&gt;"",0,H90-TODAY()))</f>
        <v/>
      </c>
      <c r="T90" s="81">
        <f>IF(A90="","",IF(J90="",TODAY()-H90,J90-H90))</f>
        <v/>
      </c>
      <c r="U90" s="59">
        <f>IF(A90="","",IF(OR(L90="Published",L90="Archived"),"Complete",IF(S90&lt;0,"Red",IF(S90&lt;=7,"Amber","Green"))))</f>
        <v/>
      </c>
      <c r="V90" s="82">
        <f>IF(A90="","",COUNTA(A90,B90,D90,F90,H90,K90,L90)/7)</f>
        <v/>
      </c>
      <c r="W90" s="59" t="n"/>
    </row>
    <row r="91">
      <c r="A91" s="59" t="n"/>
      <c r="B91" s="59" t="n"/>
      <c r="C91" s="59" t="n"/>
      <c r="D91" s="59" t="n"/>
      <c r="E91" s="59" t="n"/>
      <c r="F91" s="59" t="n"/>
      <c r="G91" s="80" t="n"/>
      <c r="H91" s="80" t="n"/>
      <c r="I91" s="80" t="n"/>
      <c r="J91" s="80" t="n"/>
      <c r="K91" s="59" t="n"/>
      <c r="L91" s="59" t="n"/>
      <c r="M91" s="59" t="n"/>
      <c r="N91" s="59" t="n"/>
      <c r="O91" s="59" t="n"/>
      <c r="P91" s="59" t="n"/>
      <c r="Q91" s="59" t="n"/>
      <c r="R91" s="59" t="n"/>
      <c r="S91" s="81">
        <f>IF(A91="","",IF(J91&lt;&gt;"",0,H91-TODAY()))</f>
        <v/>
      </c>
      <c r="T91" s="81">
        <f>IF(A91="","",IF(J91="",TODAY()-H91,J91-H91))</f>
        <v/>
      </c>
      <c r="U91" s="59">
        <f>IF(A91="","",IF(OR(L91="Published",L91="Archived"),"Complete",IF(S91&lt;0,"Red",IF(S91&lt;=7,"Amber","Green"))))</f>
        <v/>
      </c>
      <c r="V91" s="82">
        <f>IF(A91="","",COUNTA(A91,B91,D91,F91,H91,K91,L91)/7)</f>
        <v/>
      </c>
      <c r="W91" s="59" t="n"/>
    </row>
    <row r="92">
      <c r="A92" s="59" t="n"/>
      <c r="B92" s="59" t="n"/>
      <c r="C92" s="59" t="n"/>
      <c r="D92" s="59" t="n"/>
      <c r="E92" s="59" t="n"/>
      <c r="F92" s="59" t="n"/>
      <c r="G92" s="80" t="n"/>
      <c r="H92" s="80" t="n"/>
      <c r="I92" s="80" t="n"/>
      <c r="J92" s="80" t="n"/>
      <c r="K92" s="59" t="n"/>
      <c r="L92" s="59" t="n"/>
      <c r="M92" s="59" t="n"/>
      <c r="N92" s="59" t="n"/>
      <c r="O92" s="59" t="n"/>
      <c r="P92" s="59" t="n"/>
      <c r="Q92" s="59" t="n"/>
      <c r="R92" s="59" t="n"/>
      <c r="S92" s="81">
        <f>IF(A92="","",IF(J92&lt;&gt;"",0,H92-TODAY()))</f>
        <v/>
      </c>
      <c r="T92" s="81">
        <f>IF(A92="","",IF(J92="",TODAY()-H92,J92-H92))</f>
        <v/>
      </c>
      <c r="U92" s="59">
        <f>IF(A92="","",IF(OR(L92="Published",L92="Archived"),"Complete",IF(S92&lt;0,"Red",IF(S92&lt;=7,"Amber","Green"))))</f>
        <v/>
      </c>
      <c r="V92" s="82">
        <f>IF(A92="","",COUNTA(A92,B92,D92,F92,H92,K92,L92)/7)</f>
        <v/>
      </c>
      <c r="W92" s="59" t="n"/>
    </row>
    <row r="93">
      <c r="A93" s="59" t="n"/>
      <c r="B93" s="59" t="n"/>
      <c r="C93" s="59" t="n"/>
      <c r="D93" s="59" t="n"/>
      <c r="E93" s="59" t="n"/>
      <c r="F93" s="59" t="n"/>
      <c r="G93" s="80" t="n"/>
      <c r="H93" s="80" t="n"/>
      <c r="I93" s="80" t="n"/>
      <c r="J93" s="80" t="n"/>
      <c r="K93" s="59" t="n"/>
      <c r="L93" s="59" t="n"/>
      <c r="M93" s="59" t="n"/>
      <c r="N93" s="59" t="n"/>
      <c r="O93" s="59" t="n"/>
      <c r="P93" s="59" t="n"/>
      <c r="Q93" s="59" t="n"/>
      <c r="R93" s="59" t="n"/>
      <c r="S93" s="81">
        <f>IF(A93="","",IF(J93&lt;&gt;"",0,H93-TODAY()))</f>
        <v/>
      </c>
      <c r="T93" s="81">
        <f>IF(A93="","",IF(J93="",TODAY()-H93,J93-H93))</f>
        <v/>
      </c>
      <c r="U93" s="59">
        <f>IF(A93="","",IF(OR(L93="Published",L93="Archived"),"Complete",IF(S93&lt;0,"Red",IF(S93&lt;=7,"Amber","Green"))))</f>
        <v/>
      </c>
      <c r="V93" s="82">
        <f>IF(A93="","",COUNTA(A93,B93,D93,F93,H93,K93,L93)/7)</f>
        <v/>
      </c>
      <c r="W93" s="59" t="n"/>
    </row>
    <row r="94">
      <c r="A94" s="59" t="n"/>
      <c r="B94" s="59" t="n"/>
      <c r="C94" s="59" t="n"/>
      <c r="D94" s="59" t="n"/>
      <c r="E94" s="59" t="n"/>
      <c r="F94" s="59" t="n"/>
      <c r="G94" s="80" t="n"/>
      <c r="H94" s="80" t="n"/>
      <c r="I94" s="80" t="n"/>
      <c r="J94" s="80" t="n"/>
      <c r="K94" s="59" t="n"/>
      <c r="L94" s="59" t="n"/>
      <c r="M94" s="59" t="n"/>
      <c r="N94" s="59" t="n"/>
      <c r="O94" s="59" t="n"/>
      <c r="P94" s="59" t="n"/>
      <c r="Q94" s="59" t="n"/>
      <c r="R94" s="59" t="n"/>
      <c r="S94" s="81">
        <f>IF(A94="","",IF(J94&lt;&gt;"",0,H94-TODAY()))</f>
        <v/>
      </c>
      <c r="T94" s="81">
        <f>IF(A94="","",IF(J94="",TODAY()-H94,J94-H94))</f>
        <v/>
      </c>
      <c r="U94" s="59">
        <f>IF(A94="","",IF(OR(L94="Published",L94="Archived"),"Complete",IF(S94&lt;0,"Red",IF(S94&lt;=7,"Amber","Green"))))</f>
        <v/>
      </c>
      <c r="V94" s="82">
        <f>IF(A94="","",COUNTA(A94,B94,D94,F94,H94,K94,L94)/7)</f>
        <v/>
      </c>
      <c r="W94" s="59" t="n"/>
    </row>
    <row r="95">
      <c r="A95" s="59" t="n"/>
      <c r="B95" s="59" t="n"/>
      <c r="C95" s="59" t="n"/>
      <c r="D95" s="59" t="n"/>
      <c r="E95" s="59" t="n"/>
      <c r="F95" s="59" t="n"/>
      <c r="G95" s="80" t="n"/>
      <c r="H95" s="80" t="n"/>
      <c r="I95" s="80" t="n"/>
      <c r="J95" s="80" t="n"/>
      <c r="K95" s="59" t="n"/>
      <c r="L95" s="59" t="n"/>
      <c r="M95" s="59" t="n"/>
      <c r="N95" s="59" t="n"/>
      <c r="O95" s="59" t="n"/>
      <c r="P95" s="59" t="n"/>
      <c r="Q95" s="59" t="n"/>
      <c r="R95" s="59" t="n"/>
      <c r="S95" s="81">
        <f>IF(A95="","",IF(J95&lt;&gt;"",0,H95-TODAY()))</f>
        <v/>
      </c>
      <c r="T95" s="81">
        <f>IF(A95="","",IF(J95="",TODAY()-H95,J95-H95))</f>
        <v/>
      </c>
      <c r="U95" s="59">
        <f>IF(A95="","",IF(OR(L95="Published",L95="Archived"),"Complete",IF(S95&lt;0,"Red",IF(S95&lt;=7,"Amber","Green"))))</f>
        <v/>
      </c>
      <c r="V95" s="82">
        <f>IF(A95="","",COUNTA(A95,B95,D95,F95,H95,K95,L95)/7)</f>
        <v/>
      </c>
      <c r="W95" s="59" t="n"/>
    </row>
    <row r="96">
      <c r="A96" s="59" t="n"/>
      <c r="B96" s="59" t="n"/>
      <c r="C96" s="59" t="n"/>
      <c r="D96" s="59" t="n"/>
      <c r="E96" s="59" t="n"/>
      <c r="F96" s="59" t="n"/>
      <c r="G96" s="80" t="n"/>
      <c r="H96" s="80" t="n"/>
      <c r="I96" s="80" t="n"/>
      <c r="J96" s="80" t="n"/>
      <c r="K96" s="59" t="n"/>
      <c r="L96" s="59" t="n"/>
      <c r="M96" s="59" t="n"/>
      <c r="N96" s="59" t="n"/>
      <c r="O96" s="59" t="n"/>
      <c r="P96" s="59" t="n"/>
      <c r="Q96" s="59" t="n"/>
      <c r="R96" s="59" t="n"/>
      <c r="S96" s="81">
        <f>IF(A96="","",IF(J96&lt;&gt;"",0,H96-TODAY()))</f>
        <v/>
      </c>
      <c r="T96" s="81">
        <f>IF(A96="","",IF(J96="",TODAY()-H96,J96-H96))</f>
        <v/>
      </c>
      <c r="U96" s="59">
        <f>IF(A96="","",IF(OR(L96="Published",L96="Archived"),"Complete",IF(S96&lt;0,"Red",IF(S96&lt;=7,"Amber","Green"))))</f>
        <v/>
      </c>
      <c r="V96" s="82">
        <f>IF(A96="","",COUNTA(A96,B96,D96,F96,H96,K96,L96)/7)</f>
        <v/>
      </c>
      <c r="W96" s="59" t="n"/>
    </row>
    <row r="97">
      <c r="A97" s="59" t="n"/>
      <c r="B97" s="59" t="n"/>
      <c r="C97" s="59" t="n"/>
      <c r="D97" s="59" t="n"/>
      <c r="E97" s="59" t="n"/>
      <c r="F97" s="59" t="n"/>
      <c r="G97" s="80" t="n"/>
      <c r="H97" s="80" t="n"/>
      <c r="I97" s="80" t="n"/>
      <c r="J97" s="80" t="n"/>
      <c r="K97" s="59" t="n"/>
      <c r="L97" s="59" t="n"/>
      <c r="M97" s="59" t="n"/>
      <c r="N97" s="59" t="n"/>
      <c r="O97" s="59" t="n"/>
      <c r="P97" s="59" t="n"/>
      <c r="Q97" s="59" t="n"/>
      <c r="R97" s="59" t="n"/>
      <c r="S97" s="81">
        <f>IF(A97="","",IF(J97&lt;&gt;"",0,H97-TODAY()))</f>
        <v/>
      </c>
      <c r="T97" s="81">
        <f>IF(A97="","",IF(J97="",TODAY()-H97,J97-H97))</f>
        <v/>
      </c>
      <c r="U97" s="59">
        <f>IF(A97="","",IF(OR(L97="Published",L97="Archived"),"Complete",IF(S97&lt;0,"Red",IF(S97&lt;=7,"Amber","Green"))))</f>
        <v/>
      </c>
      <c r="V97" s="82">
        <f>IF(A97="","",COUNTA(A97,B97,D97,F97,H97,K97,L97)/7)</f>
        <v/>
      </c>
      <c r="W97" s="59" t="n"/>
    </row>
    <row r="98">
      <c r="A98" s="59" t="n"/>
      <c r="B98" s="59" t="n"/>
      <c r="C98" s="59" t="n"/>
      <c r="D98" s="59" t="n"/>
      <c r="E98" s="59" t="n"/>
      <c r="F98" s="59" t="n"/>
      <c r="G98" s="80" t="n"/>
      <c r="H98" s="80" t="n"/>
      <c r="I98" s="80" t="n"/>
      <c r="J98" s="80" t="n"/>
      <c r="K98" s="59" t="n"/>
      <c r="L98" s="59" t="n"/>
      <c r="M98" s="59" t="n"/>
      <c r="N98" s="59" t="n"/>
      <c r="O98" s="59" t="n"/>
      <c r="P98" s="59" t="n"/>
      <c r="Q98" s="59" t="n"/>
      <c r="R98" s="59" t="n"/>
      <c r="S98" s="81">
        <f>IF(A98="","",IF(J98&lt;&gt;"",0,H98-TODAY()))</f>
        <v/>
      </c>
      <c r="T98" s="81">
        <f>IF(A98="","",IF(J98="",TODAY()-H98,J98-H98))</f>
        <v/>
      </c>
      <c r="U98" s="59">
        <f>IF(A98="","",IF(OR(L98="Published",L98="Archived"),"Complete",IF(S98&lt;0,"Red",IF(S98&lt;=7,"Amber","Green"))))</f>
        <v/>
      </c>
      <c r="V98" s="82">
        <f>IF(A98="","",COUNTA(A98,B98,D98,F98,H98,K98,L98)/7)</f>
        <v/>
      </c>
      <c r="W98" s="59" t="n"/>
    </row>
    <row r="99">
      <c r="A99" s="59" t="n"/>
      <c r="B99" s="59" t="n"/>
      <c r="C99" s="59" t="n"/>
      <c r="D99" s="59" t="n"/>
      <c r="E99" s="59" t="n"/>
      <c r="F99" s="59" t="n"/>
      <c r="G99" s="80" t="n"/>
      <c r="H99" s="80" t="n"/>
      <c r="I99" s="80" t="n"/>
      <c r="J99" s="80" t="n"/>
      <c r="K99" s="59" t="n"/>
      <c r="L99" s="59" t="n"/>
      <c r="M99" s="59" t="n"/>
      <c r="N99" s="59" t="n"/>
      <c r="O99" s="59" t="n"/>
      <c r="P99" s="59" t="n"/>
      <c r="Q99" s="59" t="n"/>
      <c r="R99" s="59" t="n"/>
      <c r="S99" s="81">
        <f>IF(A99="","",IF(J99&lt;&gt;"",0,H99-TODAY()))</f>
        <v/>
      </c>
      <c r="T99" s="81">
        <f>IF(A99="","",IF(J99="",TODAY()-H99,J99-H99))</f>
        <v/>
      </c>
      <c r="U99" s="59">
        <f>IF(A99="","",IF(OR(L99="Published",L99="Archived"),"Complete",IF(S99&lt;0,"Red",IF(S99&lt;=7,"Amber","Green"))))</f>
        <v/>
      </c>
      <c r="V99" s="82">
        <f>IF(A99="","",COUNTA(A99,B99,D99,F99,H99,K99,L99)/7)</f>
        <v/>
      </c>
      <c r="W99" s="59" t="n"/>
    </row>
    <row r="100">
      <c r="A100" s="59" t="n"/>
      <c r="B100" s="59" t="n"/>
      <c r="C100" s="59" t="n"/>
      <c r="D100" s="59" t="n"/>
      <c r="E100" s="59" t="n"/>
      <c r="F100" s="59" t="n"/>
      <c r="G100" s="80" t="n"/>
      <c r="H100" s="80" t="n"/>
      <c r="I100" s="80" t="n"/>
      <c r="J100" s="80" t="n"/>
      <c r="K100" s="59" t="n"/>
      <c r="L100" s="59" t="n"/>
      <c r="M100" s="59" t="n"/>
      <c r="N100" s="59" t="n"/>
      <c r="O100" s="59" t="n"/>
      <c r="P100" s="59" t="n"/>
      <c r="Q100" s="59" t="n"/>
      <c r="R100" s="59" t="n"/>
      <c r="S100" s="81">
        <f>IF(A100="","",IF(J100&lt;&gt;"",0,H100-TODAY()))</f>
        <v/>
      </c>
      <c r="T100" s="81">
        <f>IF(A100="","",IF(J100="",TODAY()-H100,J100-H100))</f>
        <v/>
      </c>
      <c r="U100" s="59">
        <f>IF(A100="","",IF(OR(L100="Published",L100="Archived"),"Complete",IF(S100&lt;0,"Red",IF(S100&lt;=7,"Amber","Green"))))</f>
        <v/>
      </c>
      <c r="V100" s="82">
        <f>IF(A100="","",COUNTA(A100,B100,D100,F100,H100,K100,L100)/7)</f>
        <v/>
      </c>
      <c r="W100" s="59" t="n"/>
    </row>
    <row r="101">
      <c r="A101" s="59" t="n"/>
      <c r="B101" s="59" t="n"/>
      <c r="C101" s="59" t="n"/>
      <c r="D101" s="59" t="n"/>
      <c r="E101" s="59" t="n"/>
      <c r="F101" s="59" t="n"/>
      <c r="G101" s="80" t="n"/>
      <c r="H101" s="80" t="n"/>
      <c r="I101" s="80" t="n"/>
      <c r="J101" s="80" t="n"/>
      <c r="K101" s="59" t="n"/>
      <c r="L101" s="59" t="n"/>
      <c r="M101" s="59" t="n"/>
      <c r="N101" s="59" t="n"/>
      <c r="O101" s="59" t="n"/>
      <c r="P101" s="59" t="n"/>
      <c r="Q101" s="59" t="n"/>
      <c r="R101" s="59" t="n"/>
      <c r="S101" s="81">
        <f>IF(A101="","",IF(J101&lt;&gt;"",0,H101-TODAY()))</f>
        <v/>
      </c>
      <c r="T101" s="81">
        <f>IF(A101="","",IF(J101="",TODAY()-H101,J101-H101))</f>
        <v/>
      </c>
      <c r="U101" s="59">
        <f>IF(A101="","",IF(OR(L101="Published",L101="Archived"),"Complete",IF(S101&lt;0,"Red",IF(S101&lt;=7,"Amber","Green"))))</f>
        <v/>
      </c>
      <c r="V101" s="82">
        <f>IF(A101="","",COUNTA(A101,B101,D101,F101,H101,K101,L101)/7)</f>
        <v/>
      </c>
      <c r="W101" s="59" t="n"/>
    </row>
    <row r="102">
      <c r="A102" s="59" t="n"/>
      <c r="B102" s="59" t="n"/>
      <c r="C102" s="59" t="n"/>
      <c r="D102" s="59" t="n"/>
      <c r="E102" s="59" t="n"/>
      <c r="F102" s="59" t="n"/>
      <c r="G102" s="80" t="n"/>
      <c r="H102" s="80" t="n"/>
      <c r="I102" s="80" t="n"/>
      <c r="J102" s="80" t="n"/>
      <c r="K102" s="59" t="n"/>
      <c r="L102" s="59" t="n"/>
      <c r="M102" s="59" t="n"/>
      <c r="N102" s="59" t="n"/>
      <c r="O102" s="59" t="n"/>
      <c r="P102" s="59" t="n"/>
      <c r="Q102" s="59" t="n"/>
      <c r="R102" s="59" t="n"/>
      <c r="S102" s="81">
        <f>IF(A102="","",IF(J102&lt;&gt;"",0,H102-TODAY()))</f>
        <v/>
      </c>
      <c r="T102" s="81">
        <f>IF(A102="","",IF(J102="",TODAY()-H102,J102-H102))</f>
        <v/>
      </c>
      <c r="U102" s="59">
        <f>IF(A102="","",IF(OR(L102="Published",L102="Archived"),"Complete",IF(S102&lt;0,"Red",IF(S102&lt;=7,"Amber","Green"))))</f>
        <v/>
      </c>
      <c r="V102" s="82">
        <f>IF(A102="","",COUNTA(A102,B102,D102,F102,H102,K102,L102)/7)</f>
        <v/>
      </c>
      <c r="W102" s="59" t="n"/>
    </row>
    <row r="103">
      <c r="A103" s="59" t="n"/>
      <c r="B103" s="59" t="n"/>
      <c r="C103" s="59" t="n"/>
      <c r="D103" s="59" t="n"/>
      <c r="E103" s="59" t="n"/>
      <c r="F103" s="59" t="n"/>
      <c r="G103" s="80" t="n"/>
      <c r="H103" s="80" t="n"/>
      <c r="I103" s="80" t="n"/>
      <c r="J103" s="80" t="n"/>
      <c r="K103" s="59" t="n"/>
      <c r="L103" s="59" t="n"/>
      <c r="M103" s="59" t="n"/>
      <c r="N103" s="59" t="n"/>
      <c r="O103" s="59" t="n"/>
      <c r="P103" s="59" t="n"/>
      <c r="Q103" s="59" t="n"/>
      <c r="R103" s="59" t="n"/>
      <c r="S103" s="81">
        <f>IF(A103="","",IF(J103&lt;&gt;"",0,H103-TODAY()))</f>
        <v/>
      </c>
      <c r="T103" s="81">
        <f>IF(A103="","",IF(J103="",TODAY()-H103,J103-H103))</f>
        <v/>
      </c>
      <c r="U103" s="59">
        <f>IF(A103="","",IF(OR(L103="Published",L103="Archived"),"Complete",IF(S103&lt;0,"Red",IF(S103&lt;=7,"Amber","Green"))))</f>
        <v/>
      </c>
      <c r="V103" s="82">
        <f>IF(A103="","",COUNTA(A103,B103,D103,F103,H103,K103,L103)/7)</f>
        <v/>
      </c>
      <c r="W103" s="59" t="n"/>
    </row>
    <row r="104">
      <c r="A104" s="59" t="n"/>
      <c r="B104" s="59" t="n"/>
      <c r="C104" s="59" t="n"/>
      <c r="D104" s="59" t="n"/>
      <c r="E104" s="59" t="n"/>
      <c r="F104" s="59" t="n"/>
      <c r="G104" s="80" t="n"/>
      <c r="H104" s="80" t="n"/>
      <c r="I104" s="80" t="n"/>
      <c r="J104" s="80" t="n"/>
      <c r="K104" s="59" t="n"/>
      <c r="L104" s="59" t="n"/>
      <c r="M104" s="59" t="n"/>
      <c r="N104" s="59" t="n"/>
      <c r="O104" s="59" t="n"/>
      <c r="P104" s="59" t="n"/>
      <c r="Q104" s="59" t="n"/>
      <c r="R104" s="59" t="n"/>
      <c r="S104" s="81">
        <f>IF(A104="","",IF(J104&lt;&gt;"",0,H104-TODAY()))</f>
        <v/>
      </c>
      <c r="T104" s="81">
        <f>IF(A104="","",IF(J104="",TODAY()-H104,J104-H104))</f>
        <v/>
      </c>
      <c r="U104" s="59">
        <f>IF(A104="","",IF(OR(L104="Published",L104="Archived"),"Complete",IF(S104&lt;0,"Red",IF(S104&lt;=7,"Amber","Green"))))</f>
        <v/>
      </c>
      <c r="V104" s="82">
        <f>IF(A104="","",COUNTA(A104,B104,D104,F104,H104,K104,L104)/7)</f>
        <v/>
      </c>
      <c r="W104" s="59" t="n"/>
    </row>
    <row r="105">
      <c r="A105" s="63" t="n"/>
      <c r="B105" s="63" t="n"/>
      <c r="C105" s="63" t="n"/>
      <c r="D105" s="63" t="n"/>
      <c r="E105" s="63" t="n"/>
      <c r="F105" s="63" t="n"/>
      <c r="G105" s="83" t="n"/>
      <c r="H105" s="83" t="n"/>
      <c r="I105" s="83" t="n"/>
      <c r="J105" s="83" t="n"/>
      <c r="K105" s="63" t="n"/>
      <c r="L105" s="63" t="n"/>
      <c r="M105" s="63" t="n"/>
      <c r="N105" s="63" t="n"/>
      <c r="O105" s="63" t="n"/>
      <c r="P105" s="63" t="n"/>
      <c r="Q105" s="63" t="n"/>
      <c r="R105" s="63" t="n"/>
      <c r="S105" s="84">
        <f>IF(A105="","",IF(J105&lt;&gt;"",0,H105-TODAY()))</f>
        <v/>
      </c>
      <c r="T105" s="84">
        <f>IF(A105="","",IF(J105="",TODAY()-H105,J105-H105))</f>
        <v/>
      </c>
      <c r="U105" s="63">
        <f>IF(A105="","",IF(OR(L105="Published",L105="Archived"),"Complete",IF(S105&lt;0,"Red",IF(S105&lt;=7,"Amber","Green"))))</f>
        <v/>
      </c>
      <c r="V105" s="85">
        <f>IF(A105="","",COUNTA(A105,B105,D105,F105,H105,K105,L105)/7)</f>
        <v/>
      </c>
      <c r="W105" s="63" t="n"/>
    </row>
  </sheetData>
  <mergeCells count="2">
    <mergeCell ref="A2:H2"/>
    <mergeCell ref="A1:H1"/>
  </mergeCells>
  <dataValidations count="3">
    <dataValidation sqref="D6:D105" showDropDown="0" showInputMessage="0" showErrorMessage="0" allowBlank="0" type="list">
      <formula1>"Architecture,Structure,Mechanical,Electrical,Plumbing,Civil,Landscape,General"</formula1>
    </dataValidation>
    <dataValidation sqref="L6:L105" showDropDown="0" showInputMessage="0" showErrorMessage="0" allowBlank="0" type="list">
      <formula1>"Work in Progress,Shared,Published,Archived"</formula1>
    </dataValidation>
    <dataValidation sqref="U6:U105" showDropDown="0" showInputMessage="0" showErrorMessage="0" allowBlank="0" type="list">
      <formula1>"Complete,Red,Amber,Green"</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fitToPage="1"/>
  </sheetPr>
  <dimension ref="A1:V105"/>
  <sheetViews>
    <sheetView showGridLines="0" workbookViewId="0">
      <pane ySplit="5" topLeftCell="A6" activePane="bottomLeft" state="frozen"/>
      <selection pane="bottomLeft" activeCell="A1" sqref="A1"/>
    </sheetView>
  </sheetViews>
  <sheetFormatPr baseColWidth="8" defaultRowHeight="15"/>
  <cols>
    <col width="10" customWidth="1" min="1" max="1"/>
    <col width="12.75" customWidth="1" min="2" max="2"/>
    <col width="21.1299991607666" customWidth="1" min="3" max="3"/>
    <col width="10.88000011444092" customWidth="1" min="4" max="4"/>
    <col width="15.25" customWidth="1" min="5" max="5"/>
    <col width="10" customWidth="1" min="6" max="6"/>
    <col width="10.13000011444092" customWidth="1" min="7" max="7"/>
    <col width="10" customWidth="1" min="8" max="8"/>
    <col width="15.88000011444092" customWidth="1" min="9" max="9"/>
    <col width="10" customWidth="1" min="10" max="10"/>
    <col width="12.25" customWidth="1" min="11" max="11"/>
    <col width="10.75" customWidth="1" min="12" max="12"/>
    <col width="13.38000011444092" customWidth="1" min="13" max="13"/>
    <col width="14" customWidth="1" min="14" max="14"/>
    <col width="15.25" customWidth="1" min="15" max="15"/>
    <col width="15.38000011444092" customWidth="1" min="16" max="16"/>
    <col width="13.88000011444092" customWidth="1" min="17" max="17"/>
    <col width="10.38000011444092" customWidth="1" min="18" max="18"/>
    <col width="11.75" customWidth="1" min="19" max="19"/>
    <col width="14.63000011444092" customWidth="1" min="20" max="20"/>
    <col width="10" customWidth="1" min="21" max="21"/>
    <col width="10" customWidth="1" min="22" max="22"/>
    <col width="12" customWidth="1" min="23" max="23"/>
    <col width="12" customWidth="1" min="24" max="24"/>
    <col width="12" customWidth="1" min="25" max="25"/>
  </cols>
  <sheetData>
    <row r="1" ht="30" customHeight="1">
      <c r="A1" s="2" t="inlineStr">
        <is>
          <t>MIDP / TIDP information delivery planner</t>
        </is>
      </c>
    </row>
    <row r="2" ht="28" customHeight="1">
      <c r="A2" s="5" t="inlineStr">
        <is>
          <t>Plan task-team deliverables, dependencies, milestones, reviews and acceptance.</t>
        </is>
      </c>
    </row>
    <row r="5" ht="34" customHeight="1">
      <c r="A5" s="21" t="inlineStr">
        <is>
          <t>Task ID</t>
        </is>
      </c>
      <c r="B5" s="22" t="inlineStr">
        <is>
          <t>Parent MIDP</t>
        </is>
      </c>
      <c r="C5" s="22" t="inlineStr">
        <is>
          <t>Information Deliverable</t>
        </is>
      </c>
      <c r="D5" s="22" t="inlineStr">
        <is>
          <t>Task Team</t>
        </is>
      </c>
      <c r="E5" s="22" t="inlineStr">
        <is>
          <t>Owner / Author</t>
        </is>
      </c>
      <c r="F5" s="22" t="inlineStr">
        <is>
          <t>Checker</t>
        </is>
      </c>
      <c r="G5" s="22" t="inlineStr">
        <is>
          <t>Approver</t>
        </is>
      </c>
      <c r="H5" s="22" t="inlineStr">
        <is>
          <t>Purpose</t>
        </is>
      </c>
      <c r="I5" s="22" t="inlineStr">
        <is>
          <t>Requirement Ref</t>
        </is>
      </c>
      <c r="J5" s="22" t="inlineStr">
        <is>
          <t>Format</t>
        </is>
      </c>
      <c r="K5" s="22" t="inlineStr">
        <is>
          <t>Predecessor</t>
        </is>
      </c>
      <c r="L5" s="22" t="inlineStr">
        <is>
          <t>Milestone</t>
        </is>
      </c>
      <c r="M5" s="22" t="inlineStr">
        <is>
          <t>Planned Start</t>
        </is>
      </c>
      <c r="N5" s="22" t="inlineStr">
        <is>
          <t>Planned Share</t>
        </is>
      </c>
      <c r="O5" s="22" t="inlineStr">
        <is>
          <t>Planned Publish</t>
        </is>
      </c>
      <c r="P5" s="22" t="inlineStr">
        <is>
          <t>Forecast Publish</t>
        </is>
      </c>
      <c r="Q5" s="22" t="inlineStr">
        <is>
          <t>Actual Publish</t>
        </is>
      </c>
      <c r="R5" s="22" t="inlineStr">
        <is>
          <t>CDE State</t>
        </is>
      </c>
      <c r="S5" s="22" t="inlineStr">
        <is>
          <t>Acceptance</t>
        </is>
      </c>
      <c r="T5" s="22" t="inlineStr">
        <is>
          <t>Days to Publish</t>
        </is>
      </c>
      <c r="U5" s="22" t="inlineStr">
        <is>
          <t>Blocked?</t>
        </is>
      </c>
      <c r="V5" s="23" t="inlineStr">
        <is>
          <t>Notes</t>
        </is>
      </c>
    </row>
    <row r="6">
      <c r="A6" s="55" t="n"/>
      <c r="B6" s="55" t="n"/>
      <c r="C6" s="55" t="n"/>
      <c r="D6" s="55" t="n"/>
      <c r="E6" s="55" t="n"/>
      <c r="F6" s="55" t="n"/>
      <c r="G6" s="55" t="n"/>
      <c r="H6" s="55" t="n"/>
      <c r="I6" s="55" t="n"/>
      <c r="J6" s="55" t="n"/>
      <c r="K6" s="55" t="n"/>
      <c r="L6" s="55" t="n"/>
      <c r="M6" s="77" t="n"/>
      <c r="N6" s="77" t="n"/>
      <c r="O6" s="77" t="n"/>
      <c r="P6" s="77" t="n"/>
      <c r="Q6" s="77" t="n"/>
      <c r="R6" s="55" t="n"/>
      <c r="S6" s="55" t="n"/>
      <c r="T6" s="78">
        <f>IF(A6="","",IF(Q6&lt;&gt;"",0,O6-TODAY()))</f>
        <v/>
      </c>
      <c r="U6" s="55">
        <f>IF(A6="","",IF(AND(K6&lt;&gt;"",COUNTIF($A$6:$A$105,K6)=0),"Missing predecessor",IF(AND(K6&lt;&gt;"",COUNTIFS($A$6:$A$105,K6,$S$6:$S$105,"Accepted")=0),"Blocked","")))</f>
        <v/>
      </c>
      <c r="V6" s="55" t="n"/>
    </row>
    <row r="7">
      <c r="A7" s="59" t="n"/>
      <c r="B7" s="59" t="n"/>
      <c r="C7" s="59" t="n"/>
      <c r="D7" s="59" t="n"/>
      <c r="E7" s="59" t="n"/>
      <c r="F7" s="59" t="n"/>
      <c r="G7" s="59" t="n"/>
      <c r="H7" s="59" t="n"/>
      <c r="I7" s="59" t="n"/>
      <c r="J7" s="59" t="n"/>
      <c r="K7" s="59" t="n"/>
      <c r="L7" s="59" t="n"/>
      <c r="M7" s="80" t="n"/>
      <c r="N7" s="80" t="n"/>
      <c r="O7" s="80" t="n"/>
      <c r="P7" s="80" t="n"/>
      <c r="Q7" s="80" t="n"/>
      <c r="R7" s="59" t="n"/>
      <c r="S7" s="59" t="n"/>
      <c r="T7" s="81">
        <f>IF(A7="","",IF(Q7&lt;&gt;"",0,O7-TODAY()))</f>
        <v/>
      </c>
      <c r="U7" s="59">
        <f>IF(A7="","",IF(AND(K7&lt;&gt;"",COUNTIF($A$6:$A$105,K7)=0),"Missing predecessor",IF(AND(K7&lt;&gt;"",COUNTIFS($A$6:$A$105,K7,$S$6:$S$105,"Accepted")=0),"Blocked","")))</f>
        <v/>
      </c>
      <c r="V7" s="59" t="n"/>
    </row>
    <row r="8">
      <c r="A8" s="59" t="n"/>
      <c r="B8" s="59" t="n"/>
      <c r="C8" s="59" t="n"/>
      <c r="D8" s="59" t="n"/>
      <c r="E8" s="59" t="n"/>
      <c r="F8" s="59" t="n"/>
      <c r="G8" s="59" t="n"/>
      <c r="H8" s="59" t="n"/>
      <c r="I8" s="59" t="n"/>
      <c r="J8" s="59" t="n"/>
      <c r="K8" s="59" t="n"/>
      <c r="L8" s="59" t="n"/>
      <c r="M8" s="80" t="n"/>
      <c r="N8" s="80" t="n"/>
      <c r="O8" s="80" t="n"/>
      <c r="P8" s="80" t="n"/>
      <c r="Q8" s="80" t="n"/>
      <c r="R8" s="59" t="n"/>
      <c r="S8" s="59" t="n"/>
      <c r="T8" s="81">
        <f>IF(A8="","",IF(Q8&lt;&gt;"",0,O8-TODAY()))</f>
        <v/>
      </c>
      <c r="U8" s="59">
        <f>IF(A8="","",IF(AND(K8&lt;&gt;"",COUNTIF($A$6:$A$105,K8)=0),"Missing predecessor",IF(AND(K8&lt;&gt;"",COUNTIFS($A$6:$A$105,K8,$S$6:$S$105,"Accepted")=0),"Blocked","")))</f>
        <v/>
      </c>
      <c r="V8" s="59" t="n"/>
    </row>
    <row r="9">
      <c r="A9" s="59" t="n"/>
      <c r="B9" s="59" t="n"/>
      <c r="C9" s="59" t="n"/>
      <c r="D9" s="59" t="n"/>
      <c r="E9" s="59" t="n"/>
      <c r="F9" s="59" t="n"/>
      <c r="G9" s="59" t="n"/>
      <c r="H9" s="59" t="n"/>
      <c r="I9" s="59" t="n"/>
      <c r="J9" s="59" t="n"/>
      <c r="K9" s="59" t="n"/>
      <c r="L9" s="59" t="n"/>
      <c r="M9" s="80" t="n"/>
      <c r="N9" s="80" t="n"/>
      <c r="O9" s="80" t="n"/>
      <c r="P9" s="80" t="n"/>
      <c r="Q9" s="80" t="n"/>
      <c r="R9" s="59" t="n"/>
      <c r="S9" s="59" t="n"/>
      <c r="T9" s="81">
        <f>IF(A9="","",IF(Q9&lt;&gt;"",0,O9-TODAY()))</f>
        <v/>
      </c>
      <c r="U9" s="59">
        <f>IF(A9="","",IF(AND(K9&lt;&gt;"",COUNTIF($A$6:$A$105,K9)=0),"Missing predecessor",IF(AND(K9&lt;&gt;"",COUNTIFS($A$6:$A$105,K9,$S$6:$S$105,"Accepted")=0),"Blocked","")))</f>
        <v/>
      </c>
      <c r="V9" s="59" t="n"/>
    </row>
    <row r="10">
      <c r="A10" s="59" t="n"/>
      <c r="B10" s="59" t="n"/>
      <c r="C10" s="59" t="n"/>
      <c r="D10" s="59" t="n"/>
      <c r="E10" s="59" t="n"/>
      <c r="F10" s="59" t="n"/>
      <c r="G10" s="59" t="n"/>
      <c r="H10" s="59" t="n"/>
      <c r="I10" s="59" t="n"/>
      <c r="J10" s="59" t="n"/>
      <c r="K10" s="59" t="n"/>
      <c r="L10" s="59" t="n"/>
      <c r="M10" s="80" t="n"/>
      <c r="N10" s="80" t="n"/>
      <c r="O10" s="80" t="n"/>
      <c r="P10" s="80" t="n"/>
      <c r="Q10" s="80" t="n"/>
      <c r="R10" s="59" t="n"/>
      <c r="S10" s="59" t="n"/>
      <c r="T10" s="81">
        <f>IF(A10="","",IF(Q10&lt;&gt;"",0,O10-TODAY()))</f>
        <v/>
      </c>
      <c r="U10" s="59">
        <f>IF(A10="","",IF(AND(K10&lt;&gt;"",COUNTIF($A$6:$A$105,K10)=0),"Missing predecessor",IF(AND(K10&lt;&gt;"",COUNTIFS($A$6:$A$105,K10,$S$6:$S$105,"Accepted")=0),"Blocked","")))</f>
        <v/>
      </c>
      <c r="V10" s="59" t="n"/>
    </row>
    <row r="11">
      <c r="A11" s="59" t="n"/>
      <c r="B11" s="59" t="n"/>
      <c r="C11" s="59" t="n"/>
      <c r="D11" s="59" t="n"/>
      <c r="E11" s="59" t="n"/>
      <c r="F11" s="59" t="n"/>
      <c r="G11" s="59" t="n"/>
      <c r="H11" s="59" t="n"/>
      <c r="I11" s="59" t="n"/>
      <c r="J11" s="59" t="n"/>
      <c r="K11" s="59" t="n"/>
      <c r="L11" s="59" t="n"/>
      <c r="M11" s="80" t="n"/>
      <c r="N11" s="80" t="n"/>
      <c r="O11" s="80" t="n"/>
      <c r="P11" s="80" t="n"/>
      <c r="Q11" s="80" t="n"/>
      <c r="R11" s="59" t="n"/>
      <c r="S11" s="59" t="n"/>
      <c r="T11" s="81">
        <f>IF(A11="","",IF(Q11&lt;&gt;"",0,O11-TODAY()))</f>
        <v/>
      </c>
      <c r="U11" s="59">
        <f>IF(A11="","",IF(AND(K11&lt;&gt;"",COUNTIF($A$6:$A$105,K11)=0),"Missing predecessor",IF(AND(K11&lt;&gt;"",COUNTIFS($A$6:$A$105,K11,$S$6:$S$105,"Accepted")=0),"Blocked","")))</f>
        <v/>
      </c>
      <c r="V11" s="59" t="n"/>
    </row>
    <row r="12">
      <c r="A12" s="59" t="n"/>
      <c r="B12" s="59" t="n"/>
      <c r="C12" s="59" t="n"/>
      <c r="D12" s="59" t="n"/>
      <c r="E12" s="59" t="n"/>
      <c r="F12" s="59" t="n"/>
      <c r="G12" s="59" t="n"/>
      <c r="H12" s="59" t="n"/>
      <c r="I12" s="59" t="n"/>
      <c r="J12" s="59" t="n"/>
      <c r="K12" s="59" t="n"/>
      <c r="L12" s="59" t="n"/>
      <c r="M12" s="80" t="n"/>
      <c r="N12" s="80" t="n"/>
      <c r="O12" s="80" t="n"/>
      <c r="P12" s="80" t="n"/>
      <c r="Q12" s="80" t="n"/>
      <c r="R12" s="59" t="n"/>
      <c r="S12" s="59" t="n"/>
      <c r="T12" s="81">
        <f>IF(A12="","",IF(Q12&lt;&gt;"",0,O12-TODAY()))</f>
        <v/>
      </c>
      <c r="U12" s="59">
        <f>IF(A12="","",IF(AND(K12&lt;&gt;"",COUNTIF($A$6:$A$105,K12)=0),"Missing predecessor",IF(AND(K12&lt;&gt;"",COUNTIFS($A$6:$A$105,K12,$S$6:$S$105,"Accepted")=0),"Blocked","")))</f>
        <v/>
      </c>
      <c r="V12" s="59" t="n"/>
    </row>
    <row r="13">
      <c r="A13" s="59" t="n"/>
      <c r="B13" s="59" t="n"/>
      <c r="C13" s="59" t="n"/>
      <c r="D13" s="59" t="n"/>
      <c r="E13" s="59" t="n"/>
      <c r="F13" s="59" t="n"/>
      <c r="G13" s="59" t="n"/>
      <c r="H13" s="59" t="n"/>
      <c r="I13" s="59" t="n"/>
      <c r="J13" s="59" t="n"/>
      <c r="K13" s="59" t="n"/>
      <c r="L13" s="59" t="n"/>
      <c r="M13" s="80" t="n"/>
      <c r="N13" s="80" t="n"/>
      <c r="O13" s="80" t="n"/>
      <c r="P13" s="80" t="n"/>
      <c r="Q13" s="80" t="n"/>
      <c r="R13" s="59" t="n"/>
      <c r="S13" s="59" t="n"/>
      <c r="T13" s="81">
        <f>IF(A13="","",IF(Q13&lt;&gt;"",0,O13-TODAY()))</f>
        <v/>
      </c>
      <c r="U13" s="59">
        <f>IF(A13="","",IF(AND(K13&lt;&gt;"",COUNTIF($A$6:$A$105,K13)=0),"Missing predecessor",IF(AND(K13&lt;&gt;"",COUNTIFS($A$6:$A$105,K13,$S$6:$S$105,"Accepted")=0),"Blocked","")))</f>
        <v/>
      </c>
      <c r="V13" s="59" t="n"/>
    </row>
    <row r="14">
      <c r="A14" s="59" t="n"/>
      <c r="B14" s="59" t="n"/>
      <c r="C14" s="59" t="n"/>
      <c r="D14" s="59" t="n"/>
      <c r="E14" s="59" t="n"/>
      <c r="F14" s="59" t="n"/>
      <c r="G14" s="59" t="n"/>
      <c r="H14" s="59" t="n"/>
      <c r="I14" s="59" t="n"/>
      <c r="J14" s="59" t="n"/>
      <c r="K14" s="59" t="n"/>
      <c r="L14" s="59" t="n"/>
      <c r="M14" s="80" t="n"/>
      <c r="N14" s="80" t="n"/>
      <c r="O14" s="80" t="n"/>
      <c r="P14" s="80" t="n"/>
      <c r="Q14" s="80" t="n"/>
      <c r="R14" s="59" t="n"/>
      <c r="S14" s="59" t="n"/>
      <c r="T14" s="81">
        <f>IF(A14="","",IF(Q14&lt;&gt;"",0,O14-TODAY()))</f>
        <v/>
      </c>
      <c r="U14" s="59">
        <f>IF(A14="","",IF(AND(K14&lt;&gt;"",COUNTIF($A$6:$A$105,K14)=0),"Missing predecessor",IF(AND(K14&lt;&gt;"",COUNTIFS($A$6:$A$105,K14,$S$6:$S$105,"Accepted")=0),"Blocked","")))</f>
        <v/>
      </c>
      <c r="V14" s="59" t="n"/>
    </row>
    <row r="15">
      <c r="A15" s="59" t="n"/>
      <c r="B15" s="59" t="n"/>
      <c r="C15" s="59" t="n"/>
      <c r="D15" s="59" t="n"/>
      <c r="E15" s="59" t="n"/>
      <c r="F15" s="59" t="n"/>
      <c r="G15" s="59" t="n"/>
      <c r="H15" s="59" t="n"/>
      <c r="I15" s="59" t="n"/>
      <c r="J15" s="59" t="n"/>
      <c r="K15" s="59" t="n"/>
      <c r="L15" s="59" t="n"/>
      <c r="M15" s="80" t="n"/>
      <c r="N15" s="80" t="n"/>
      <c r="O15" s="80" t="n"/>
      <c r="P15" s="80" t="n"/>
      <c r="Q15" s="80" t="n"/>
      <c r="R15" s="59" t="n"/>
      <c r="S15" s="59" t="n"/>
      <c r="T15" s="81">
        <f>IF(A15="","",IF(Q15&lt;&gt;"",0,O15-TODAY()))</f>
        <v/>
      </c>
      <c r="U15" s="59">
        <f>IF(A15="","",IF(AND(K15&lt;&gt;"",COUNTIF($A$6:$A$105,K15)=0),"Missing predecessor",IF(AND(K15&lt;&gt;"",COUNTIFS($A$6:$A$105,K15,$S$6:$S$105,"Accepted")=0),"Blocked","")))</f>
        <v/>
      </c>
      <c r="V15" s="59" t="n"/>
    </row>
    <row r="16">
      <c r="A16" s="59" t="n"/>
      <c r="B16" s="59" t="n"/>
      <c r="C16" s="59" t="n"/>
      <c r="D16" s="59" t="n"/>
      <c r="E16" s="59" t="n"/>
      <c r="F16" s="59" t="n"/>
      <c r="G16" s="59" t="n"/>
      <c r="H16" s="59" t="n"/>
      <c r="I16" s="59" t="n"/>
      <c r="J16" s="59" t="n"/>
      <c r="K16" s="59" t="n"/>
      <c r="L16" s="59" t="n"/>
      <c r="M16" s="80" t="n"/>
      <c r="N16" s="80" t="n"/>
      <c r="O16" s="80" t="n"/>
      <c r="P16" s="80" t="n"/>
      <c r="Q16" s="80" t="n"/>
      <c r="R16" s="59" t="n"/>
      <c r="S16" s="59" t="n"/>
      <c r="T16" s="81">
        <f>IF(A16="","",IF(Q16&lt;&gt;"",0,O16-TODAY()))</f>
        <v/>
      </c>
      <c r="U16" s="59">
        <f>IF(A16="","",IF(AND(K16&lt;&gt;"",COUNTIF($A$6:$A$105,K16)=0),"Missing predecessor",IF(AND(K16&lt;&gt;"",COUNTIFS($A$6:$A$105,K16,$S$6:$S$105,"Accepted")=0),"Blocked","")))</f>
        <v/>
      </c>
      <c r="V16" s="59" t="n"/>
    </row>
    <row r="17">
      <c r="A17" s="59" t="n"/>
      <c r="B17" s="59" t="n"/>
      <c r="C17" s="59" t="n"/>
      <c r="D17" s="59" t="n"/>
      <c r="E17" s="59" t="n"/>
      <c r="F17" s="59" t="n"/>
      <c r="G17" s="59" t="n"/>
      <c r="H17" s="59" t="n"/>
      <c r="I17" s="59" t="n"/>
      <c r="J17" s="59" t="n"/>
      <c r="K17" s="59" t="n"/>
      <c r="L17" s="59" t="n"/>
      <c r="M17" s="80" t="n"/>
      <c r="N17" s="80" t="n"/>
      <c r="O17" s="80" t="n"/>
      <c r="P17" s="80" t="n"/>
      <c r="Q17" s="80" t="n"/>
      <c r="R17" s="59" t="n"/>
      <c r="S17" s="59" t="n"/>
      <c r="T17" s="81">
        <f>IF(A17="","",IF(Q17&lt;&gt;"",0,O17-TODAY()))</f>
        <v/>
      </c>
      <c r="U17" s="59">
        <f>IF(A17="","",IF(AND(K17&lt;&gt;"",COUNTIF($A$6:$A$105,K17)=0),"Missing predecessor",IF(AND(K17&lt;&gt;"",COUNTIFS($A$6:$A$105,K17,$S$6:$S$105,"Accepted")=0),"Blocked","")))</f>
        <v/>
      </c>
      <c r="V17" s="59" t="n"/>
    </row>
    <row r="18">
      <c r="A18" s="59" t="n"/>
      <c r="B18" s="59" t="n"/>
      <c r="C18" s="59" t="n"/>
      <c r="D18" s="59" t="n"/>
      <c r="E18" s="59" t="n"/>
      <c r="F18" s="59" t="n"/>
      <c r="G18" s="59" t="n"/>
      <c r="H18" s="59" t="n"/>
      <c r="I18" s="59" t="n"/>
      <c r="J18" s="59" t="n"/>
      <c r="K18" s="59" t="n"/>
      <c r="L18" s="59" t="n"/>
      <c r="M18" s="80" t="n"/>
      <c r="N18" s="80" t="n"/>
      <c r="O18" s="80" t="n"/>
      <c r="P18" s="80" t="n"/>
      <c r="Q18" s="80" t="n"/>
      <c r="R18" s="59" t="n"/>
      <c r="S18" s="59" t="n"/>
      <c r="T18" s="81">
        <f>IF(A18="","",IF(Q18&lt;&gt;"",0,O18-TODAY()))</f>
        <v/>
      </c>
      <c r="U18" s="59">
        <f>IF(A18="","",IF(AND(K18&lt;&gt;"",COUNTIF($A$6:$A$105,K18)=0),"Missing predecessor",IF(AND(K18&lt;&gt;"",COUNTIFS($A$6:$A$105,K18,$S$6:$S$105,"Accepted")=0),"Blocked","")))</f>
        <v/>
      </c>
      <c r="V18" s="59" t="n"/>
    </row>
    <row r="19">
      <c r="A19" s="59" t="n"/>
      <c r="B19" s="59" t="n"/>
      <c r="C19" s="59" t="n"/>
      <c r="D19" s="59" t="n"/>
      <c r="E19" s="59" t="n"/>
      <c r="F19" s="59" t="n"/>
      <c r="G19" s="59" t="n"/>
      <c r="H19" s="59" t="n"/>
      <c r="I19" s="59" t="n"/>
      <c r="J19" s="59" t="n"/>
      <c r="K19" s="59" t="n"/>
      <c r="L19" s="59" t="n"/>
      <c r="M19" s="80" t="n"/>
      <c r="N19" s="80" t="n"/>
      <c r="O19" s="80" t="n"/>
      <c r="P19" s="80" t="n"/>
      <c r="Q19" s="80" t="n"/>
      <c r="R19" s="59" t="n"/>
      <c r="S19" s="59" t="n"/>
      <c r="T19" s="81">
        <f>IF(A19="","",IF(Q19&lt;&gt;"",0,O19-TODAY()))</f>
        <v/>
      </c>
      <c r="U19" s="59">
        <f>IF(A19="","",IF(AND(K19&lt;&gt;"",COUNTIF($A$6:$A$105,K19)=0),"Missing predecessor",IF(AND(K19&lt;&gt;"",COUNTIFS($A$6:$A$105,K19,$S$6:$S$105,"Accepted")=0),"Blocked","")))</f>
        <v/>
      </c>
      <c r="V19" s="59" t="n"/>
    </row>
    <row r="20">
      <c r="A20" s="59" t="n"/>
      <c r="B20" s="59" t="n"/>
      <c r="C20" s="59" t="n"/>
      <c r="D20" s="59" t="n"/>
      <c r="E20" s="59" t="n"/>
      <c r="F20" s="59" t="n"/>
      <c r="G20" s="59" t="n"/>
      <c r="H20" s="59" t="n"/>
      <c r="I20" s="59" t="n"/>
      <c r="J20" s="59" t="n"/>
      <c r="K20" s="59" t="n"/>
      <c r="L20" s="59" t="n"/>
      <c r="M20" s="80" t="n"/>
      <c r="N20" s="80" t="n"/>
      <c r="O20" s="80" t="n"/>
      <c r="P20" s="80" t="n"/>
      <c r="Q20" s="80" t="n"/>
      <c r="R20" s="59" t="n"/>
      <c r="S20" s="59" t="n"/>
      <c r="T20" s="81">
        <f>IF(A20="","",IF(Q20&lt;&gt;"",0,O20-TODAY()))</f>
        <v/>
      </c>
      <c r="U20" s="59">
        <f>IF(A20="","",IF(AND(K20&lt;&gt;"",COUNTIF($A$6:$A$105,K20)=0),"Missing predecessor",IF(AND(K20&lt;&gt;"",COUNTIFS($A$6:$A$105,K20,$S$6:$S$105,"Accepted")=0),"Blocked","")))</f>
        <v/>
      </c>
      <c r="V20" s="59" t="n"/>
    </row>
    <row r="21">
      <c r="A21" s="59" t="n"/>
      <c r="B21" s="59" t="n"/>
      <c r="C21" s="59" t="n"/>
      <c r="D21" s="59" t="n"/>
      <c r="E21" s="59" t="n"/>
      <c r="F21" s="59" t="n"/>
      <c r="G21" s="59" t="n"/>
      <c r="H21" s="59" t="n"/>
      <c r="I21" s="59" t="n"/>
      <c r="J21" s="59" t="n"/>
      <c r="K21" s="59" t="n"/>
      <c r="L21" s="59" t="n"/>
      <c r="M21" s="80" t="n"/>
      <c r="N21" s="80" t="n"/>
      <c r="O21" s="80" t="n"/>
      <c r="P21" s="80" t="n"/>
      <c r="Q21" s="80" t="n"/>
      <c r="R21" s="59" t="n"/>
      <c r="S21" s="59" t="n"/>
      <c r="T21" s="81">
        <f>IF(A21="","",IF(Q21&lt;&gt;"",0,O21-TODAY()))</f>
        <v/>
      </c>
      <c r="U21" s="59">
        <f>IF(A21="","",IF(AND(K21&lt;&gt;"",COUNTIF($A$6:$A$105,K21)=0),"Missing predecessor",IF(AND(K21&lt;&gt;"",COUNTIFS($A$6:$A$105,K21,$S$6:$S$105,"Accepted")=0),"Blocked","")))</f>
        <v/>
      </c>
      <c r="V21" s="59" t="n"/>
    </row>
    <row r="22">
      <c r="A22" s="59" t="n"/>
      <c r="B22" s="59" t="n"/>
      <c r="C22" s="59" t="n"/>
      <c r="D22" s="59" t="n"/>
      <c r="E22" s="59" t="n"/>
      <c r="F22" s="59" t="n"/>
      <c r="G22" s="59" t="n"/>
      <c r="H22" s="59" t="n"/>
      <c r="I22" s="59" t="n"/>
      <c r="J22" s="59" t="n"/>
      <c r="K22" s="59" t="n"/>
      <c r="L22" s="59" t="n"/>
      <c r="M22" s="80" t="n"/>
      <c r="N22" s="80" t="n"/>
      <c r="O22" s="80" t="n"/>
      <c r="P22" s="80" t="n"/>
      <c r="Q22" s="80" t="n"/>
      <c r="R22" s="59" t="n"/>
      <c r="S22" s="59" t="n"/>
      <c r="T22" s="81">
        <f>IF(A22="","",IF(Q22&lt;&gt;"",0,O22-TODAY()))</f>
        <v/>
      </c>
      <c r="U22" s="59">
        <f>IF(A22="","",IF(AND(K22&lt;&gt;"",COUNTIF($A$6:$A$105,K22)=0),"Missing predecessor",IF(AND(K22&lt;&gt;"",COUNTIFS($A$6:$A$105,K22,$S$6:$S$105,"Accepted")=0),"Blocked","")))</f>
        <v/>
      </c>
      <c r="V22" s="59" t="n"/>
    </row>
    <row r="23">
      <c r="A23" s="59" t="n"/>
      <c r="B23" s="59" t="n"/>
      <c r="C23" s="59" t="n"/>
      <c r="D23" s="59" t="n"/>
      <c r="E23" s="59" t="n"/>
      <c r="F23" s="59" t="n"/>
      <c r="G23" s="59" t="n"/>
      <c r="H23" s="59" t="n"/>
      <c r="I23" s="59" t="n"/>
      <c r="J23" s="59" t="n"/>
      <c r="K23" s="59" t="n"/>
      <c r="L23" s="59" t="n"/>
      <c r="M23" s="80" t="n"/>
      <c r="N23" s="80" t="n"/>
      <c r="O23" s="80" t="n"/>
      <c r="P23" s="80" t="n"/>
      <c r="Q23" s="80" t="n"/>
      <c r="R23" s="59" t="n"/>
      <c r="S23" s="59" t="n"/>
      <c r="T23" s="81">
        <f>IF(A23="","",IF(Q23&lt;&gt;"",0,O23-TODAY()))</f>
        <v/>
      </c>
      <c r="U23" s="59">
        <f>IF(A23="","",IF(AND(K23&lt;&gt;"",COUNTIF($A$6:$A$105,K23)=0),"Missing predecessor",IF(AND(K23&lt;&gt;"",COUNTIFS($A$6:$A$105,K23,$S$6:$S$105,"Accepted")=0),"Blocked","")))</f>
        <v/>
      </c>
      <c r="V23" s="59" t="n"/>
    </row>
    <row r="24">
      <c r="A24" s="59" t="n"/>
      <c r="B24" s="59" t="n"/>
      <c r="C24" s="59" t="n"/>
      <c r="D24" s="59" t="n"/>
      <c r="E24" s="59" t="n"/>
      <c r="F24" s="59" t="n"/>
      <c r="G24" s="59" t="n"/>
      <c r="H24" s="59" t="n"/>
      <c r="I24" s="59" t="n"/>
      <c r="J24" s="59" t="n"/>
      <c r="K24" s="59" t="n"/>
      <c r="L24" s="59" t="n"/>
      <c r="M24" s="80" t="n"/>
      <c r="N24" s="80" t="n"/>
      <c r="O24" s="80" t="n"/>
      <c r="P24" s="80" t="n"/>
      <c r="Q24" s="80" t="n"/>
      <c r="R24" s="59" t="n"/>
      <c r="S24" s="59" t="n"/>
      <c r="T24" s="81">
        <f>IF(A24="","",IF(Q24&lt;&gt;"",0,O24-TODAY()))</f>
        <v/>
      </c>
      <c r="U24" s="59">
        <f>IF(A24="","",IF(AND(K24&lt;&gt;"",COUNTIF($A$6:$A$105,K24)=0),"Missing predecessor",IF(AND(K24&lt;&gt;"",COUNTIFS($A$6:$A$105,K24,$S$6:$S$105,"Accepted")=0),"Blocked","")))</f>
        <v/>
      </c>
      <c r="V24" s="59" t="n"/>
    </row>
    <row r="25">
      <c r="A25" s="59" t="n"/>
      <c r="B25" s="59" t="n"/>
      <c r="C25" s="59" t="n"/>
      <c r="D25" s="59" t="n"/>
      <c r="E25" s="59" t="n"/>
      <c r="F25" s="59" t="n"/>
      <c r="G25" s="59" t="n"/>
      <c r="H25" s="59" t="n"/>
      <c r="I25" s="59" t="n"/>
      <c r="J25" s="59" t="n"/>
      <c r="K25" s="59" t="n"/>
      <c r="L25" s="59" t="n"/>
      <c r="M25" s="80" t="n"/>
      <c r="N25" s="80" t="n"/>
      <c r="O25" s="80" t="n"/>
      <c r="P25" s="80" t="n"/>
      <c r="Q25" s="80" t="n"/>
      <c r="R25" s="59" t="n"/>
      <c r="S25" s="59" t="n"/>
      <c r="T25" s="81">
        <f>IF(A25="","",IF(Q25&lt;&gt;"",0,O25-TODAY()))</f>
        <v/>
      </c>
      <c r="U25" s="59">
        <f>IF(A25="","",IF(AND(K25&lt;&gt;"",COUNTIF($A$6:$A$105,K25)=0),"Missing predecessor",IF(AND(K25&lt;&gt;"",COUNTIFS($A$6:$A$105,K25,$S$6:$S$105,"Accepted")=0),"Blocked","")))</f>
        <v/>
      </c>
      <c r="V25" s="59" t="n"/>
    </row>
    <row r="26">
      <c r="A26" s="59" t="n"/>
      <c r="B26" s="59" t="n"/>
      <c r="C26" s="59" t="n"/>
      <c r="D26" s="59" t="n"/>
      <c r="E26" s="59" t="n"/>
      <c r="F26" s="59" t="n"/>
      <c r="G26" s="59" t="n"/>
      <c r="H26" s="59" t="n"/>
      <c r="I26" s="59" t="n"/>
      <c r="J26" s="59" t="n"/>
      <c r="K26" s="59" t="n"/>
      <c r="L26" s="59" t="n"/>
      <c r="M26" s="80" t="n"/>
      <c r="N26" s="80" t="n"/>
      <c r="O26" s="80" t="n"/>
      <c r="P26" s="80" t="n"/>
      <c r="Q26" s="80" t="n"/>
      <c r="R26" s="59" t="n"/>
      <c r="S26" s="59" t="n"/>
      <c r="T26" s="81">
        <f>IF(A26="","",IF(Q26&lt;&gt;"",0,O26-TODAY()))</f>
        <v/>
      </c>
      <c r="U26" s="59">
        <f>IF(A26="","",IF(AND(K26&lt;&gt;"",COUNTIF($A$6:$A$105,K26)=0),"Missing predecessor",IF(AND(K26&lt;&gt;"",COUNTIFS($A$6:$A$105,K26,$S$6:$S$105,"Accepted")=0),"Blocked","")))</f>
        <v/>
      </c>
      <c r="V26" s="59" t="n"/>
    </row>
    <row r="27">
      <c r="A27" s="59" t="n"/>
      <c r="B27" s="59" t="n"/>
      <c r="C27" s="59" t="n"/>
      <c r="D27" s="59" t="n"/>
      <c r="E27" s="59" t="n"/>
      <c r="F27" s="59" t="n"/>
      <c r="G27" s="59" t="n"/>
      <c r="H27" s="59" t="n"/>
      <c r="I27" s="59" t="n"/>
      <c r="J27" s="59" t="n"/>
      <c r="K27" s="59" t="n"/>
      <c r="L27" s="59" t="n"/>
      <c r="M27" s="80" t="n"/>
      <c r="N27" s="80" t="n"/>
      <c r="O27" s="80" t="n"/>
      <c r="P27" s="80" t="n"/>
      <c r="Q27" s="80" t="n"/>
      <c r="R27" s="59" t="n"/>
      <c r="S27" s="59" t="n"/>
      <c r="T27" s="81">
        <f>IF(A27="","",IF(Q27&lt;&gt;"",0,O27-TODAY()))</f>
        <v/>
      </c>
      <c r="U27" s="59">
        <f>IF(A27="","",IF(AND(K27&lt;&gt;"",COUNTIF($A$6:$A$105,K27)=0),"Missing predecessor",IF(AND(K27&lt;&gt;"",COUNTIFS($A$6:$A$105,K27,$S$6:$S$105,"Accepted")=0),"Blocked","")))</f>
        <v/>
      </c>
      <c r="V27" s="59" t="n"/>
    </row>
    <row r="28">
      <c r="A28" s="59" t="n"/>
      <c r="B28" s="59" t="n"/>
      <c r="C28" s="59" t="n"/>
      <c r="D28" s="59" t="n"/>
      <c r="E28" s="59" t="n"/>
      <c r="F28" s="59" t="n"/>
      <c r="G28" s="59" t="n"/>
      <c r="H28" s="59" t="n"/>
      <c r="I28" s="59" t="n"/>
      <c r="J28" s="59" t="n"/>
      <c r="K28" s="59" t="n"/>
      <c r="L28" s="59" t="n"/>
      <c r="M28" s="80" t="n"/>
      <c r="N28" s="80" t="n"/>
      <c r="O28" s="80" t="n"/>
      <c r="P28" s="80" t="n"/>
      <c r="Q28" s="80" t="n"/>
      <c r="R28" s="59" t="n"/>
      <c r="S28" s="59" t="n"/>
      <c r="T28" s="81">
        <f>IF(A28="","",IF(Q28&lt;&gt;"",0,O28-TODAY()))</f>
        <v/>
      </c>
      <c r="U28" s="59">
        <f>IF(A28="","",IF(AND(K28&lt;&gt;"",COUNTIF($A$6:$A$105,K28)=0),"Missing predecessor",IF(AND(K28&lt;&gt;"",COUNTIFS($A$6:$A$105,K28,$S$6:$S$105,"Accepted")=0),"Blocked","")))</f>
        <v/>
      </c>
      <c r="V28" s="59" t="n"/>
    </row>
    <row r="29">
      <c r="A29" s="59" t="n"/>
      <c r="B29" s="59" t="n"/>
      <c r="C29" s="59" t="n"/>
      <c r="D29" s="59" t="n"/>
      <c r="E29" s="59" t="n"/>
      <c r="F29" s="59" t="n"/>
      <c r="G29" s="59" t="n"/>
      <c r="H29" s="59" t="n"/>
      <c r="I29" s="59" t="n"/>
      <c r="J29" s="59" t="n"/>
      <c r="K29" s="59" t="n"/>
      <c r="L29" s="59" t="n"/>
      <c r="M29" s="80" t="n"/>
      <c r="N29" s="80" t="n"/>
      <c r="O29" s="80" t="n"/>
      <c r="P29" s="80" t="n"/>
      <c r="Q29" s="80" t="n"/>
      <c r="R29" s="59" t="n"/>
      <c r="S29" s="59" t="n"/>
      <c r="T29" s="81">
        <f>IF(A29="","",IF(Q29&lt;&gt;"",0,O29-TODAY()))</f>
        <v/>
      </c>
      <c r="U29" s="59">
        <f>IF(A29="","",IF(AND(K29&lt;&gt;"",COUNTIF($A$6:$A$105,K29)=0),"Missing predecessor",IF(AND(K29&lt;&gt;"",COUNTIFS($A$6:$A$105,K29,$S$6:$S$105,"Accepted")=0),"Blocked","")))</f>
        <v/>
      </c>
      <c r="V29" s="59" t="n"/>
    </row>
    <row r="30">
      <c r="A30" s="59" t="n"/>
      <c r="B30" s="59" t="n"/>
      <c r="C30" s="59" t="n"/>
      <c r="D30" s="59" t="n"/>
      <c r="E30" s="59" t="n"/>
      <c r="F30" s="59" t="n"/>
      <c r="G30" s="59" t="n"/>
      <c r="H30" s="59" t="n"/>
      <c r="I30" s="59" t="n"/>
      <c r="J30" s="59" t="n"/>
      <c r="K30" s="59" t="n"/>
      <c r="L30" s="59" t="n"/>
      <c r="M30" s="80" t="n"/>
      <c r="N30" s="80" t="n"/>
      <c r="O30" s="80" t="n"/>
      <c r="P30" s="80" t="n"/>
      <c r="Q30" s="80" t="n"/>
      <c r="R30" s="59" t="n"/>
      <c r="S30" s="59" t="n"/>
      <c r="T30" s="81">
        <f>IF(A30="","",IF(Q30&lt;&gt;"",0,O30-TODAY()))</f>
        <v/>
      </c>
      <c r="U30" s="59">
        <f>IF(A30="","",IF(AND(K30&lt;&gt;"",COUNTIF($A$6:$A$105,K30)=0),"Missing predecessor",IF(AND(K30&lt;&gt;"",COUNTIFS($A$6:$A$105,K30,$S$6:$S$105,"Accepted")=0),"Blocked","")))</f>
        <v/>
      </c>
      <c r="V30" s="59" t="n"/>
    </row>
    <row r="31">
      <c r="A31" s="59" t="n"/>
      <c r="B31" s="59" t="n"/>
      <c r="C31" s="59" t="n"/>
      <c r="D31" s="59" t="n"/>
      <c r="E31" s="59" t="n"/>
      <c r="F31" s="59" t="n"/>
      <c r="G31" s="59" t="n"/>
      <c r="H31" s="59" t="n"/>
      <c r="I31" s="59" t="n"/>
      <c r="J31" s="59" t="n"/>
      <c r="K31" s="59" t="n"/>
      <c r="L31" s="59" t="n"/>
      <c r="M31" s="80" t="n"/>
      <c r="N31" s="80" t="n"/>
      <c r="O31" s="80" t="n"/>
      <c r="P31" s="80" t="n"/>
      <c r="Q31" s="80" t="n"/>
      <c r="R31" s="59" t="n"/>
      <c r="S31" s="59" t="n"/>
      <c r="T31" s="81">
        <f>IF(A31="","",IF(Q31&lt;&gt;"",0,O31-TODAY()))</f>
        <v/>
      </c>
      <c r="U31" s="59">
        <f>IF(A31="","",IF(AND(K31&lt;&gt;"",COUNTIF($A$6:$A$105,K31)=0),"Missing predecessor",IF(AND(K31&lt;&gt;"",COUNTIFS($A$6:$A$105,K31,$S$6:$S$105,"Accepted")=0),"Blocked","")))</f>
        <v/>
      </c>
      <c r="V31" s="59" t="n"/>
    </row>
    <row r="32">
      <c r="A32" s="59" t="n"/>
      <c r="B32" s="59" t="n"/>
      <c r="C32" s="59" t="n"/>
      <c r="D32" s="59" t="n"/>
      <c r="E32" s="59" t="n"/>
      <c r="F32" s="59" t="n"/>
      <c r="G32" s="59" t="n"/>
      <c r="H32" s="59" t="n"/>
      <c r="I32" s="59" t="n"/>
      <c r="J32" s="59" t="n"/>
      <c r="K32" s="59" t="n"/>
      <c r="L32" s="59" t="n"/>
      <c r="M32" s="80" t="n"/>
      <c r="N32" s="80" t="n"/>
      <c r="O32" s="80" t="n"/>
      <c r="P32" s="80" t="n"/>
      <c r="Q32" s="80" t="n"/>
      <c r="R32" s="59" t="n"/>
      <c r="S32" s="59" t="n"/>
      <c r="T32" s="81">
        <f>IF(A32="","",IF(Q32&lt;&gt;"",0,O32-TODAY()))</f>
        <v/>
      </c>
      <c r="U32" s="59">
        <f>IF(A32="","",IF(AND(K32&lt;&gt;"",COUNTIF($A$6:$A$105,K32)=0),"Missing predecessor",IF(AND(K32&lt;&gt;"",COUNTIFS($A$6:$A$105,K32,$S$6:$S$105,"Accepted")=0),"Blocked","")))</f>
        <v/>
      </c>
      <c r="V32" s="59" t="n"/>
    </row>
    <row r="33">
      <c r="A33" s="59" t="n"/>
      <c r="B33" s="59" t="n"/>
      <c r="C33" s="59" t="n"/>
      <c r="D33" s="59" t="n"/>
      <c r="E33" s="59" t="n"/>
      <c r="F33" s="59" t="n"/>
      <c r="G33" s="59" t="n"/>
      <c r="H33" s="59" t="n"/>
      <c r="I33" s="59" t="n"/>
      <c r="J33" s="59" t="n"/>
      <c r="K33" s="59" t="n"/>
      <c r="L33" s="59" t="n"/>
      <c r="M33" s="80" t="n"/>
      <c r="N33" s="80" t="n"/>
      <c r="O33" s="80" t="n"/>
      <c r="P33" s="80" t="n"/>
      <c r="Q33" s="80" t="n"/>
      <c r="R33" s="59" t="n"/>
      <c r="S33" s="59" t="n"/>
      <c r="T33" s="81">
        <f>IF(A33="","",IF(Q33&lt;&gt;"",0,O33-TODAY()))</f>
        <v/>
      </c>
      <c r="U33" s="59">
        <f>IF(A33="","",IF(AND(K33&lt;&gt;"",COUNTIF($A$6:$A$105,K33)=0),"Missing predecessor",IF(AND(K33&lt;&gt;"",COUNTIFS($A$6:$A$105,K33,$S$6:$S$105,"Accepted")=0),"Blocked","")))</f>
        <v/>
      </c>
      <c r="V33" s="59" t="n"/>
    </row>
    <row r="34">
      <c r="A34" s="59" t="n"/>
      <c r="B34" s="59" t="n"/>
      <c r="C34" s="59" t="n"/>
      <c r="D34" s="59" t="n"/>
      <c r="E34" s="59" t="n"/>
      <c r="F34" s="59" t="n"/>
      <c r="G34" s="59" t="n"/>
      <c r="H34" s="59" t="n"/>
      <c r="I34" s="59" t="n"/>
      <c r="J34" s="59" t="n"/>
      <c r="K34" s="59" t="n"/>
      <c r="L34" s="59" t="n"/>
      <c r="M34" s="80" t="n"/>
      <c r="N34" s="80" t="n"/>
      <c r="O34" s="80" t="n"/>
      <c r="P34" s="80" t="n"/>
      <c r="Q34" s="80" t="n"/>
      <c r="R34" s="59" t="n"/>
      <c r="S34" s="59" t="n"/>
      <c r="T34" s="81">
        <f>IF(A34="","",IF(Q34&lt;&gt;"",0,O34-TODAY()))</f>
        <v/>
      </c>
      <c r="U34" s="59">
        <f>IF(A34="","",IF(AND(K34&lt;&gt;"",COUNTIF($A$6:$A$105,K34)=0),"Missing predecessor",IF(AND(K34&lt;&gt;"",COUNTIFS($A$6:$A$105,K34,$S$6:$S$105,"Accepted")=0),"Blocked","")))</f>
        <v/>
      </c>
      <c r="V34" s="59" t="n"/>
    </row>
    <row r="35">
      <c r="A35" s="59" t="n"/>
      <c r="B35" s="59" t="n"/>
      <c r="C35" s="59" t="n"/>
      <c r="D35" s="59" t="n"/>
      <c r="E35" s="59" t="n"/>
      <c r="F35" s="59" t="n"/>
      <c r="G35" s="59" t="n"/>
      <c r="H35" s="59" t="n"/>
      <c r="I35" s="59" t="n"/>
      <c r="J35" s="59" t="n"/>
      <c r="K35" s="59" t="n"/>
      <c r="L35" s="59" t="n"/>
      <c r="M35" s="80" t="n"/>
      <c r="N35" s="80" t="n"/>
      <c r="O35" s="80" t="n"/>
      <c r="P35" s="80" t="n"/>
      <c r="Q35" s="80" t="n"/>
      <c r="R35" s="59" t="n"/>
      <c r="S35" s="59" t="n"/>
      <c r="T35" s="81">
        <f>IF(A35="","",IF(Q35&lt;&gt;"",0,O35-TODAY()))</f>
        <v/>
      </c>
      <c r="U35" s="59">
        <f>IF(A35="","",IF(AND(K35&lt;&gt;"",COUNTIF($A$6:$A$105,K35)=0),"Missing predecessor",IF(AND(K35&lt;&gt;"",COUNTIFS($A$6:$A$105,K35,$S$6:$S$105,"Accepted")=0),"Blocked","")))</f>
        <v/>
      </c>
      <c r="V35" s="59" t="n"/>
    </row>
    <row r="36">
      <c r="A36" s="59" t="n"/>
      <c r="B36" s="59" t="n"/>
      <c r="C36" s="59" t="n"/>
      <c r="D36" s="59" t="n"/>
      <c r="E36" s="59" t="n"/>
      <c r="F36" s="59" t="n"/>
      <c r="G36" s="59" t="n"/>
      <c r="H36" s="59" t="n"/>
      <c r="I36" s="59" t="n"/>
      <c r="J36" s="59" t="n"/>
      <c r="K36" s="59" t="n"/>
      <c r="L36" s="59" t="n"/>
      <c r="M36" s="80" t="n"/>
      <c r="N36" s="80" t="n"/>
      <c r="O36" s="80" t="n"/>
      <c r="P36" s="80" t="n"/>
      <c r="Q36" s="80" t="n"/>
      <c r="R36" s="59" t="n"/>
      <c r="S36" s="59" t="n"/>
      <c r="T36" s="81">
        <f>IF(A36="","",IF(Q36&lt;&gt;"",0,O36-TODAY()))</f>
        <v/>
      </c>
      <c r="U36" s="59">
        <f>IF(A36="","",IF(AND(K36&lt;&gt;"",COUNTIF($A$6:$A$105,K36)=0),"Missing predecessor",IF(AND(K36&lt;&gt;"",COUNTIFS($A$6:$A$105,K36,$S$6:$S$105,"Accepted")=0),"Blocked","")))</f>
        <v/>
      </c>
      <c r="V36" s="59" t="n"/>
    </row>
    <row r="37">
      <c r="A37" s="59" t="n"/>
      <c r="B37" s="59" t="n"/>
      <c r="C37" s="59" t="n"/>
      <c r="D37" s="59" t="n"/>
      <c r="E37" s="59" t="n"/>
      <c r="F37" s="59" t="n"/>
      <c r="G37" s="59" t="n"/>
      <c r="H37" s="59" t="n"/>
      <c r="I37" s="59" t="n"/>
      <c r="J37" s="59" t="n"/>
      <c r="K37" s="59" t="n"/>
      <c r="L37" s="59" t="n"/>
      <c r="M37" s="80" t="n"/>
      <c r="N37" s="80" t="n"/>
      <c r="O37" s="80" t="n"/>
      <c r="P37" s="80" t="n"/>
      <c r="Q37" s="80" t="n"/>
      <c r="R37" s="59" t="n"/>
      <c r="S37" s="59" t="n"/>
      <c r="T37" s="81">
        <f>IF(A37="","",IF(Q37&lt;&gt;"",0,O37-TODAY()))</f>
        <v/>
      </c>
      <c r="U37" s="59">
        <f>IF(A37="","",IF(AND(K37&lt;&gt;"",COUNTIF($A$6:$A$105,K37)=0),"Missing predecessor",IF(AND(K37&lt;&gt;"",COUNTIFS($A$6:$A$105,K37,$S$6:$S$105,"Accepted")=0),"Blocked","")))</f>
        <v/>
      </c>
      <c r="V37" s="59" t="n"/>
    </row>
    <row r="38">
      <c r="A38" s="59" t="n"/>
      <c r="B38" s="59" t="n"/>
      <c r="C38" s="59" t="n"/>
      <c r="D38" s="59" t="n"/>
      <c r="E38" s="59" t="n"/>
      <c r="F38" s="59" t="n"/>
      <c r="G38" s="59" t="n"/>
      <c r="H38" s="59" t="n"/>
      <c r="I38" s="59" t="n"/>
      <c r="J38" s="59" t="n"/>
      <c r="K38" s="59" t="n"/>
      <c r="L38" s="59" t="n"/>
      <c r="M38" s="80" t="n"/>
      <c r="N38" s="80" t="n"/>
      <c r="O38" s="80" t="n"/>
      <c r="P38" s="80" t="n"/>
      <c r="Q38" s="80" t="n"/>
      <c r="R38" s="59" t="n"/>
      <c r="S38" s="59" t="n"/>
      <c r="T38" s="81">
        <f>IF(A38="","",IF(Q38&lt;&gt;"",0,O38-TODAY()))</f>
        <v/>
      </c>
      <c r="U38" s="59">
        <f>IF(A38="","",IF(AND(K38&lt;&gt;"",COUNTIF($A$6:$A$105,K38)=0),"Missing predecessor",IF(AND(K38&lt;&gt;"",COUNTIFS($A$6:$A$105,K38,$S$6:$S$105,"Accepted")=0),"Blocked","")))</f>
        <v/>
      </c>
      <c r="V38" s="59" t="n"/>
    </row>
    <row r="39">
      <c r="A39" s="59" t="n"/>
      <c r="B39" s="59" t="n"/>
      <c r="C39" s="59" t="n"/>
      <c r="D39" s="59" t="n"/>
      <c r="E39" s="59" t="n"/>
      <c r="F39" s="59" t="n"/>
      <c r="G39" s="59" t="n"/>
      <c r="H39" s="59" t="n"/>
      <c r="I39" s="59" t="n"/>
      <c r="J39" s="59" t="n"/>
      <c r="K39" s="59" t="n"/>
      <c r="L39" s="59" t="n"/>
      <c r="M39" s="80" t="n"/>
      <c r="N39" s="80" t="n"/>
      <c r="O39" s="80" t="n"/>
      <c r="P39" s="80" t="n"/>
      <c r="Q39" s="80" t="n"/>
      <c r="R39" s="59" t="n"/>
      <c r="S39" s="59" t="n"/>
      <c r="T39" s="81">
        <f>IF(A39="","",IF(Q39&lt;&gt;"",0,O39-TODAY()))</f>
        <v/>
      </c>
      <c r="U39" s="59">
        <f>IF(A39="","",IF(AND(K39&lt;&gt;"",COUNTIF($A$6:$A$105,K39)=0),"Missing predecessor",IF(AND(K39&lt;&gt;"",COUNTIFS($A$6:$A$105,K39,$S$6:$S$105,"Accepted")=0),"Blocked","")))</f>
        <v/>
      </c>
      <c r="V39" s="59" t="n"/>
    </row>
    <row r="40">
      <c r="A40" s="59" t="n"/>
      <c r="B40" s="59" t="n"/>
      <c r="C40" s="59" t="n"/>
      <c r="D40" s="59" t="n"/>
      <c r="E40" s="59" t="n"/>
      <c r="F40" s="59" t="n"/>
      <c r="G40" s="59" t="n"/>
      <c r="H40" s="59" t="n"/>
      <c r="I40" s="59" t="n"/>
      <c r="J40" s="59" t="n"/>
      <c r="K40" s="59" t="n"/>
      <c r="L40" s="59" t="n"/>
      <c r="M40" s="80" t="n"/>
      <c r="N40" s="80" t="n"/>
      <c r="O40" s="80" t="n"/>
      <c r="P40" s="80" t="n"/>
      <c r="Q40" s="80" t="n"/>
      <c r="R40" s="59" t="n"/>
      <c r="S40" s="59" t="n"/>
      <c r="T40" s="81">
        <f>IF(A40="","",IF(Q40&lt;&gt;"",0,O40-TODAY()))</f>
        <v/>
      </c>
      <c r="U40" s="59">
        <f>IF(A40="","",IF(AND(K40&lt;&gt;"",COUNTIF($A$6:$A$105,K40)=0),"Missing predecessor",IF(AND(K40&lt;&gt;"",COUNTIFS($A$6:$A$105,K40,$S$6:$S$105,"Accepted")=0),"Blocked","")))</f>
        <v/>
      </c>
      <c r="V40" s="59" t="n"/>
    </row>
    <row r="41">
      <c r="A41" s="59" t="n"/>
      <c r="B41" s="59" t="n"/>
      <c r="C41" s="59" t="n"/>
      <c r="D41" s="59" t="n"/>
      <c r="E41" s="59" t="n"/>
      <c r="F41" s="59" t="n"/>
      <c r="G41" s="59" t="n"/>
      <c r="H41" s="59" t="n"/>
      <c r="I41" s="59" t="n"/>
      <c r="J41" s="59" t="n"/>
      <c r="K41" s="59" t="n"/>
      <c r="L41" s="59" t="n"/>
      <c r="M41" s="80" t="n"/>
      <c r="N41" s="80" t="n"/>
      <c r="O41" s="80" t="n"/>
      <c r="P41" s="80" t="n"/>
      <c r="Q41" s="80" t="n"/>
      <c r="R41" s="59" t="n"/>
      <c r="S41" s="59" t="n"/>
      <c r="T41" s="81">
        <f>IF(A41="","",IF(Q41&lt;&gt;"",0,O41-TODAY()))</f>
        <v/>
      </c>
      <c r="U41" s="59">
        <f>IF(A41="","",IF(AND(K41&lt;&gt;"",COUNTIF($A$6:$A$105,K41)=0),"Missing predecessor",IF(AND(K41&lt;&gt;"",COUNTIFS($A$6:$A$105,K41,$S$6:$S$105,"Accepted")=0),"Blocked","")))</f>
        <v/>
      </c>
      <c r="V41" s="59" t="n"/>
    </row>
    <row r="42">
      <c r="A42" s="59" t="n"/>
      <c r="B42" s="59" t="n"/>
      <c r="C42" s="59" t="n"/>
      <c r="D42" s="59" t="n"/>
      <c r="E42" s="59" t="n"/>
      <c r="F42" s="59" t="n"/>
      <c r="G42" s="59" t="n"/>
      <c r="H42" s="59" t="n"/>
      <c r="I42" s="59" t="n"/>
      <c r="J42" s="59" t="n"/>
      <c r="K42" s="59" t="n"/>
      <c r="L42" s="59" t="n"/>
      <c r="M42" s="80" t="n"/>
      <c r="N42" s="80" t="n"/>
      <c r="O42" s="80" t="n"/>
      <c r="P42" s="80" t="n"/>
      <c r="Q42" s="80" t="n"/>
      <c r="R42" s="59" t="n"/>
      <c r="S42" s="59" t="n"/>
      <c r="T42" s="81">
        <f>IF(A42="","",IF(Q42&lt;&gt;"",0,O42-TODAY()))</f>
        <v/>
      </c>
      <c r="U42" s="59">
        <f>IF(A42="","",IF(AND(K42&lt;&gt;"",COUNTIF($A$6:$A$105,K42)=0),"Missing predecessor",IF(AND(K42&lt;&gt;"",COUNTIFS($A$6:$A$105,K42,$S$6:$S$105,"Accepted")=0),"Blocked","")))</f>
        <v/>
      </c>
      <c r="V42" s="59" t="n"/>
    </row>
    <row r="43">
      <c r="A43" s="59" t="n"/>
      <c r="B43" s="59" t="n"/>
      <c r="C43" s="59" t="n"/>
      <c r="D43" s="59" t="n"/>
      <c r="E43" s="59" t="n"/>
      <c r="F43" s="59" t="n"/>
      <c r="G43" s="59" t="n"/>
      <c r="H43" s="59" t="n"/>
      <c r="I43" s="59" t="n"/>
      <c r="J43" s="59" t="n"/>
      <c r="K43" s="59" t="n"/>
      <c r="L43" s="59" t="n"/>
      <c r="M43" s="80" t="n"/>
      <c r="N43" s="80" t="n"/>
      <c r="O43" s="80" t="n"/>
      <c r="P43" s="80" t="n"/>
      <c r="Q43" s="80" t="n"/>
      <c r="R43" s="59" t="n"/>
      <c r="S43" s="59" t="n"/>
      <c r="T43" s="81">
        <f>IF(A43="","",IF(Q43&lt;&gt;"",0,O43-TODAY()))</f>
        <v/>
      </c>
      <c r="U43" s="59">
        <f>IF(A43="","",IF(AND(K43&lt;&gt;"",COUNTIF($A$6:$A$105,K43)=0),"Missing predecessor",IF(AND(K43&lt;&gt;"",COUNTIFS($A$6:$A$105,K43,$S$6:$S$105,"Accepted")=0),"Blocked","")))</f>
        <v/>
      </c>
      <c r="V43" s="59" t="n"/>
    </row>
    <row r="44">
      <c r="A44" s="59" t="n"/>
      <c r="B44" s="59" t="n"/>
      <c r="C44" s="59" t="n"/>
      <c r="D44" s="59" t="n"/>
      <c r="E44" s="59" t="n"/>
      <c r="F44" s="59" t="n"/>
      <c r="G44" s="59" t="n"/>
      <c r="H44" s="59" t="n"/>
      <c r="I44" s="59" t="n"/>
      <c r="J44" s="59" t="n"/>
      <c r="K44" s="59" t="n"/>
      <c r="L44" s="59" t="n"/>
      <c r="M44" s="80" t="n"/>
      <c r="N44" s="80" t="n"/>
      <c r="O44" s="80" t="n"/>
      <c r="P44" s="80" t="n"/>
      <c r="Q44" s="80" t="n"/>
      <c r="R44" s="59" t="n"/>
      <c r="S44" s="59" t="n"/>
      <c r="T44" s="81">
        <f>IF(A44="","",IF(Q44&lt;&gt;"",0,O44-TODAY()))</f>
        <v/>
      </c>
      <c r="U44" s="59">
        <f>IF(A44="","",IF(AND(K44&lt;&gt;"",COUNTIF($A$6:$A$105,K44)=0),"Missing predecessor",IF(AND(K44&lt;&gt;"",COUNTIFS($A$6:$A$105,K44,$S$6:$S$105,"Accepted")=0),"Blocked","")))</f>
        <v/>
      </c>
      <c r="V44" s="59" t="n"/>
    </row>
    <row r="45">
      <c r="A45" s="59" t="n"/>
      <c r="B45" s="59" t="n"/>
      <c r="C45" s="59" t="n"/>
      <c r="D45" s="59" t="n"/>
      <c r="E45" s="59" t="n"/>
      <c r="F45" s="59" t="n"/>
      <c r="G45" s="59" t="n"/>
      <c r="H45" s="59" t="n"/>
      <c r="I45" s="59" t="n"/>
      <c r="J45" s="59" t="n"/>
      <c r="K45" s="59" t="n"/>
      <c r="L45" s="59" t="n"/>
      <c r="M45" s="80" t="n"/>
      <c r="N45" s="80" t="n"/>
      <c r="O45" s="80" t="n"/>
      <c r="P45" s="80" t="n"/>
      <c r="Q45" s="80" t="n"/>
      <c r="R45" s="59" t="n"/>
      <c r="S45" s="59" t="n"/>
      <c r="T45" s="81">
        <f>IF(A45="","",IF(Q45&lt;&gt;"",0,O45-TODAY()))</f>
        <v/>
      </c>
      <c r="U45" s="59">
        <f>IF(A45="","",IF(AND(K45&lt;&gt;"",COUNTIF($A$6:$A$105,K45)=0),"Missing predecessor",IF(AND(K45&lt;&gt;"",COUNTIFS($A$6:$A$105,K45,$S$6:$S$105,"Accepted")=0),"Blocked","")))</f>
        <v/>
      </c>
      <c r="V45" s="59" t="n"/>
    </row>
    <row r="46">
      <c r="A46" s="59" t="n"/>
      <c r="B46" s="59" t="n"/>
      <c r="C46" s="59" t="n"/>
      <c r="D46" s="59" t="n"/>
      <c r="E46" s="59" t="n"/>
      <c r="F46" s="59" t="n"/>
      <c r="G46" s="59" t="n"/>
      <c r="H46" s="59" t="n"/>
      <c r="I46" s="59" t="n"/>
      <c r="J46" s="59" t="n"/>
      <c r="K46" s="59" t="n"/>
      <c r="L46" s="59" t="n"/>
      <c r="M46" s="80" t="n"/>
      <c r="N46" s="80" t="n"/>
      <c r="O46" s="80" t="n"/>
      <c r="P46" s="80" t="n"/>
      <c r="Q46" s="80" t="n"/>
      <c r="R46" s="59" t="n"/>
      <c r="S46" s="59" t="n"/>
      <c r="T46" s="81">
        <f>IF(A46="","",IF(Q46&lt;&gt;"",0,O46-TODAY()))</f>
        <v/>
      </c>
      <c r="U46" s="59">
        <f>IF(A46="","",IF(AND(K46&lt;&gt;"",COUNTIF($A$6:$A$105,K46)=0),"Missing predecessor",IF(AND(K46&lt;&gt;"",COUNTIFS($A$6:$A$105,K46,$S$6:$S$105,"Accepted")=0),"Blocked","")))</f>
        <v/>
      </c>
      <c r="V46" s="59" t="n"/>
    </row>
    <row r="47">
      <c r="A47" s="59" t="n"/>
      <c r="B47" s="59" t="n"/>
      <c r="C47" s="59" t="n"/>
      <c r="D47" s="59" t="n"/>
      <c r="E47" s="59" t="n"/>
      <c r="F47" s="59" t="n"/>
      <c r="G47" s="59" t="n"/>
      <c r="H47" s="59" t="n"/>
      <c r="I47" s="59" t="n"/>
      <c r="J47" s="59" t="n"/>
      <c r="K47" s="59" t="n"/>
      <c r="L47" s="59" t="n"/>
      <c r="M47" s="80" t="n"/>
      <c r="N47" s="80" t="n"/>
      <c r="O47" s="80" t="n"/>
      <c r="P47" s="80" t="n"/>
      <c r="Q47" s="80" t="n"/>
      <c r="R47" s="59" t="n"/>
      <c r="S47" s="59" t="n"/>
      <c r="T47" s="81">
        <f>IF(A47="","",IF(Q47&lt;&gt;"",0,O47-TODAY()))</f>
        <v/>
      </c>
      <c r="U47" s="59">
        <f>IF(A47="","",IF(AND(K47&lt;&gt;"",COUNTIF($A$6:$A$105,K47)=0),"Missing predecessor",IF(AND(K47&lt;&gt;"",COUNTIFS($A$6:$A$105,K47,$S$6:$S$105,"Accepted")=0),"Blocked","")))</f>
        <v/>
      </c>
      <c r="V47" s="59" t="n"/>
    </row>
    <row r="48">
      <c r="A48" s="59" t="n"/>
      <c r="B48" s="59" t="n"/>
      <c r="C48" s="59" t="n"/>
      <c r="D48" s="59" t="n"/>
      <c r="E48" s="59" t="n"/>
      <c r="F48" s="59" t="n"/>
      <c r="G48" s="59" t="n"/>
      <c r="H48" s="59" t="n"/>
      <c r="I48" s="59" t="n"/>
      <c r="J48" s="59" t="n"/>
      <c r="K48" s="59" t="n"/>
      <c r="L48" s="59" t="n"/>
      <c r="M48" s="80" t="n"/>
      <c r="N48" s="80" t="n"/>
      <c r="O48" s="80" t="n"/>
      <c r="P48" s="80" t="n"/>
      <c r="Q48" s="80" t="n"/>
      <c r="R48" s="59" t="n"/>
      <c r="S48" s="59" t="n"/>
      <c r="T48" s="81">
        <f>IF(A48="","",IF(Q48&lt;&gt;"",0,O48-TODAY()))</f>
        <v/>
      </c>
      <c r="U48" s="59">
        <f>IF(A48="","",IF(AND(K48&lt;&gt;"",COUNTIF($A$6:$A$105,K48)=0),"Missing predecessor",IF(AND(K48&lt;&gt;"",COUNTIFS($A$6:$A$105,K48,$S$6:$S$105,"Accepted")=0),"Blocked","")))</f>
        <v/>
      </c>
      <c r="V48" s="59" t="n"/>
    </row>
    <row r="49">
      <c r="A49" s="59" t="n"/>
      <c r="B49" s="59" t="n"/>
      <c r="C49" s="59" t="n"/>
      <c r="D49" s="59" t="n"/>
      <c r="E49" s="59" t="n"/>
      <c r="F49" s="59" t="n"/>
      <c r="G49" s="59" t="n"/>
      <c r="H49" s="59" t="n"/>
      <c r="I49" s="59" t="n"/>
      <c r="J49" s="59" t="n"/>
      <c r="K49" s="59" t="n"/>
      <c r="L49" s="59" t="n"/>
      <c r="M49" s="80" t="n"/>
      <c r="N49" s="80" t="n"/>
      <c r="O49" s="80" t="n"/>
      <c r="P49" s="80" t="n"/>
      <c r="Q49" s="80" t="n"/>
      <c r="R49" s="59" t="n"/>
      <c r="S49" s="59" t="n"/>
      <c r="T49" s="81">
        <f>IF(A49="","",IF(Q49&lt;&gt;"",0,O49-TODAY()))</f>
        <v/>
      </c>
      <c r="U49" s="59">
        <f>IF(A49="","",IF(AND(K49&lt;&gt;"",COUNTIF($A$6:$A$105,K49)=0),"Missing predecessor",IF(AND(K49&lt;&gt;"",COUNTIFS($A$6:$A$105,K49,$S$6:$S$105,"Accepted")=0),"Blocked","")))</f>
        <v/>
      </c>
      <c r="V49" s="59" t="n"/>
    </row>
    <row r="50">
      <c r="A50" s="59" t="n"/>
      <c r="B50" s="59" t="n"/>
      <c r="C50" s="59" t="n"/>
      <c r="D50" s="59" t="n"/>
      <c r="E50" s="59" t="n"/>
      <c r="F50" s="59" t="n"/>
      <c r="G50" s="59" t="n"/>
      <c r="H50" s="59" t="n"/>
      <c r="I50" s="59" t="n"/>
      <c r="J50" s="59" t="n"/>
      <c r="K50" s="59" t="n"/>
      <c r="L50" s="59" t="n"/>
      <c r="M50" s="80" t="n"/>
      <c r="N50" s="80" t="n"/>
      <c r="O50" s="80" t="n"/>
      <c r="P50" s="80" t="n"/>
      <c r="Q50" s="80" t="n"/>
      <c r="R50" s="59" t="n"/>
      <c r="S50" s="59" t="n"/>
      <c r="T50" s="81">
        <f>IF(A50="","",IF(Q50&lt;&gt;"",0,O50-TODAY()))</f>
        <v/>
      </c>
      <c r="U50" s="59">
        <f>IF(A50="","",IF(AND(K50&lt;&gt;"",COUNTIF($A$6:$A$105,K50)=0),"Missing predecessor",IF(AND(K50&lt;&gt;"",COUNTIFS($A$6:$A$105,K50,$S$6:$S$105,"Accepted")=0),"Blocked","")))</f>
        <v/>
      </c>
      <c r="V50" s="59" t="n"/>
    </row>
    <row r="51">
      <c r="A51" s="59" t="n"/>
      <c r="B51" s="59" t="n"/>
      <c r="C51" s="59" t="n"/>
      <c r="D51" s="59" t="n"/>
      <c r="E51" s="59" t="n"/>
      <c r="F51" s="59" t="n"/>
      <c r="G51" s="59" t="n"/>
      <c r="H51" s="59" t="n"/>
      <c r="I51" s="59" t="n"/>
      <c r="J51" s="59" t="n"/>
      <c r="K51" s="59" t="n"/>
      <c r="L51" s="59" t="n"/>
      <c r="M51" s="80" t="n"/>
      <c r="N51" s="80" t="n"/>
      <c r="O51" s="80" t="n"/>
      <c r="P51" s="80" t="n"/>
      <c r="Q51" s="80" t="n"/>
      <c r="R51" s="59" t="n"/>
      <c r="S51" s="59" t="n"/>
      <c r="T51" s="81">
        <f>IF(A51="","",IF(Q51&lt;&gt;"",0,O51-TODAY()))</f>
        <v/>
      </c>
      <c r="U51" s="59">
        <f>IF(A51="","",IF(AND(K51&lt;&gt;"",COUNTIF($A$6:$A$105,K51)=0),"Missing predecessor",IF(AND(K51&lt;&gt;"",COUNTIFS($A$6:$A$105,K51,$S$6:$S$105,"Accepted")=0),"Blocked","")))</f>
        <v/>
      </c>
      <c r="V51" s="59" t="n"/>
    </row>
    <row r="52">
      <c r="A52" s="59" t="n"/>
      <c r="B52" s="59" t="n"/>
      <c r="C52" s="59" t="n"/>
      <c r="D52" s="59" t="n"/>
      <c r="E52" s="59" t="n"/>
      <c r="F52" s="59" t="n"/>
      <c r="G52" s="59" t="n"/>
      <c r="H52" s="59" t="n"/>
      <c r="I52" s="59" t="n"/>
      <c r="J52" s="59" t="n"/>
      <c r="K52" s="59" t="n"/>
      <c r="L52" s="59" t="n"/>
      <c r="M52" s="80" t="n"/>
      <c r="N52" s="80" t="n"/>
      <c r="O52" s="80" t="n"/>
      <c r="P52" s="80" t="n"/>
      <c r="Q52" s="80" t="n"/>
      <c r="R52" s="59" t="n"/>
      <c r="S52" s="59" t="n"/>
      <c r="T52" s="81">
        <f>IF(A52="","",IF(Q52&lt;&gt;"",0,O52-TODAY()))</f>
        <v/>
      </c>
      <c r="U52" s="59">
        <f>IF(A52="","",IF(AND(K52&lt;&gt;"",COUNTIF($A$6:$A$105,K52)=0),"Missing predecessor",IF(AND(K52&lt;&gt;"",COUNTIFS($A$6:$A$105,K52,$S$6:$S$105,"Accepted")=0),"Blocked","")))</f>
        <v/>
      </c>
      <c r="V52" s="59" t="n"/>
    </row>
    <row r="53">
      <c r="A53" s="59" t="n"/>
      <c r="B53" s="59" t="n"/>
      <c r="C53" s="59" t="n"/>
      <c r="D53" s="59" t="n"/>
      <c r="E53" s="59" t="n"/>
      <c r="F53" s="59" t="n"/>
      <c r="G53" s="59" t="n"/>
      <c r="H53" s="59" t="n"/>
      <c r="I53" s="59" t="n"/>
      <c r="J53" s="59" t="n"/>
      <c r="K53" s="59" t="n"/>
      <c r="L53" s="59" t="n"/>
      <c r="M53" s="80" t="n"/>
      <c r="N53" s="80" t="n"/>
      <c r="O53" s="80" t="n"/>
      <c r="P53" s="80" t="n"/>
      <c r="Q53" s="80" t="n"/>
      <c r="R53" s="59" t="n"/>
      <c r="S53" s="59" t="n"/>
      <c r="T53" s="81">
        <f>IF(A53="","",IF(Q53&lt;&gt;"",0,O53-TODAY()))</f>
        <v/>
      </c>
      <c r="U53" s="59">
        <f>IF(A53="","",IF(AND(K53&lt;&gt;"",COUNTIF($A$6:$A$105,K53)=0),"Missing predecessor",IF(AND(K53&lt;&gt;"",COUNTIFS($A$6:$A$105,K53,$S$6:$S$105,"Accepted")=0),"Blocked","")))</f>
        <v/>
      </c>
      <c r="V53" s="59" t="n"/>
    </row>
    <row r="54">
      <c r="A54" s="59" t="n"/>
      <c r="B54" s="59" t="n"/>
      <c r="C54" s="59" t="n"/>
      <c r="D54" s="59" t="n"/>
      <c r="E54" s="59" t="n"/>
      <c r="F54" s="59" t="n"/>
      <c r="G54" s="59" t="n"/>
      <c r="H54" s="59" t="n"/>
      <c r="I54" s="59" t="n"/>
      <c r="J54" s="59" t="n"/>
      <c r="K54" s="59" t="n"/>
      <c r="L54" s="59" t="n"/>
      <c r="M54" s="80" t="n"/>
      <c r="N54" s="80" t="n"/>
      <c r="O54" s="80" t="n"/>
      <c r="P54" s="80" t="n"/>
      <c r="Q54" s="80" t="n"/>
      <c r="R54" s="59" t="n"/>
      <c r="S54" s="59" t="n"/>
      <c r="T54" s="81">
        <f>IF(A54="","",IF(Q54&lt;&gt;"",0,O54-TODAY()))</f>
        <v/>
      </c>
      <c r="U54" s="59">
        <f>IF(A54="","",IF(AND(K54&lt;&gt;"",COUNTIF($A$6:$A$105,K54)=0),"Missing predecessor",IF(AND(K54&lt;&gt;"",COUNTIFS($A$6:$A$105,K54,$S$6:$S$105,"Accepted")=0),"Blocked","")))</f>
        <v/>
      </c>
      <c r="V54" s="59" t="n"/>
    </row>
    <row r="55">
      <c r="A55" s="59" t="n"/>
      <c r="B55" s="59" t="n"/>
      <c r="C55" s="59" t="n"/>
      <c r="D55" s="59" t="n"/>
      <c r="E55" s="59" t="n"/>
      <c r="F55" s="59" t="n"/>
      <c r="G55" s="59" t="n"/>
      <c r="H55" s="59" t="n"/>
      <c r="I55" s="59" t="n"/>
      <c r="J55" s="59" t="n"/>
      <c r="K55" s="59" t="n"/>
      <c r="L55" s="59" t="n"/>
      <c r="M55" s="80" t="n"/>
      <c r="N55" s="80" t="n"/>
      <c r="O55" s="80" t="n"/>
      <c r="P55" s="80" t="n"/>
      <c r="Q55" s="80" t="n"/>
      <c r="R55" s="59" t="n"/>
      <c r="S55" s="59" t="n"/>
      <c r="T55" s="81">
        <f>IF(A55="","",IF(Q55&lt;&gt;"",0,O55-TODAY()))</f>
        <v/>
      </c>
      <c r="U55" s="59">
        <f>IF(A55="","",IF(AND(K55&lt;&gt;"",COUNTIF($A$6:$A$105,K55)=0),"Missing predecessor",IF(AND(K55&lt;&gt;"",COUNTIFS($A$6:$A$105,K55,$S$6:$S$105,"Accepted")=0),"Blocked","")))</f>
        <v/>
      </c>
      <c r="V55" s="59" t="n"/>
    </row>
    <row r="56">
      <c r="A56" s="59" t="n"/>
      <c r="B56" s="59" t="n"/>
      <c r="C56" s="59" t="n"/>
      <c r="D56" s="59" t="n"/>
      <c r="E56" s="59" t="n"/>
      <c r="F56" s="59" t="n"/>
      <c r="G56" s="59" t="n"/>
      <c r="H56" s="59" t="n"/>
      <c r="I56" s="59" t="n"/>
      <c r="J56" s="59" t="n"/>
      <c r="K56" s="59" t="n"/>
      <c r="L56" s="59" t="n"/>
      <c r="M56" s="80" t="n"/>
      <c r="N56" s="80" t="n"/>
      <c r="O56" s="80" t="n"/>
      <c r="P56" s="80" t="n"/>
      <c r="Q56" s="80" t="n"/>
      <c r="R56" s="59" t="n"/>
      <c r="S56" s="59" t="n"/>
      <c r="T56" s="81">
        <f>IF(A56="","",IF(Q56&lt;&gt;"",0,O56-TODAY()))</f>
        <v/>
      </c>
      <c r="U56" s="59">
        <f>IF(A56="","",IF(AND(K56&lt;&gt;"",COUNTIF($A$6:$A$105,K56)=0),"Missing predecessor",IF(AND(K56&lt;&gt;"",COUNTIFS($A$6:$A$105,K56,$S$6:$S$105,"Accepted")=0),"Blocked","")))</f>
        <v/>
      </c>
      <c r="V56" s="59" t="n"/>
    </row>
    <row r="57">
      <c r="A57" s="59" t="n"/>
      <c r="B57" s="59" t="n"/>
      <c r="C57" s="59" t="n"/>
      <c r="D57" s="59" t="n"/>
      <c r="E57" s="59" t="n"/>
      <c r="F57" s="59" t="n"/>
      <c r="G57" s="59" t="n"/>
      <c r="H57" s="59" t="n"/>
      <c r="I57" s="59" t="n"/>
      <c r="J57" s="59" t="n"/>
      <c r="K57" s="59" t="n"/>
      <c r="L57" s="59" t="n"/>
      <c r="M57" s="80" t="n"/>
      <c r="N57" s="80" t="n"/>
      <c r="O57" s="80" t="n"/>
      <c r="P57" s="80" t="n"/>
      <c r="Q57" s="80" t="n"/>
      <c r="R57" s="59" t="n"/>
      <c r="S57" s="59" t="n"/>
      <c r="T57" s="81">
        <f>IF(A57="","",IF(Q57&lt;&gt;"",0,O57-TODAY()))</f>
        <v/>
      </c>
      <c r="U57" s="59">
        <f>IF(A57="","",IF(AND(K57&lt;&gt;"",COUNTIF($A$6:$A$105,K57)=0),"Missing predecessor",IF(AND(K57&lt;&gt;"",COUNTIFS($A$6:$A$105,K57,$S$6:$S$105,"Accepted")=0),"Blocked","")))</f>
        <v/>
      </c>
      <c r="V57" s="59" t="n"/>
    </row>
    <row r="58">
      <c r="A58" s="59" t="n"/>
      <c r="B58" s="59" t="n"/>
      <c r="C58" s="59" t="n"/>
      <c r="D58" s="59" t="n"/>
      <c r="E58" s="59" t="n"/>
      <c r="F58" s="59" t="n"/>
      <c r="G58" s="59" t="n"/>
      <c r="H58" s="59" t="n"/>
      <c r="I58" s="59" t="n"/>
      <c r="J58" s="59" t="n"/>
      <c r="K58" s="59" t="n"/>
      <c r="L58" s="59" t="n"/>
      <c r="M58" s="80" t="n"/>
      <c r="N58" s="80" t="n"/>
      <c r="O58" s="80" t="n"/>
      <c r="P58" s="80" t="n"/>
      <c r="Q58" s="80" t="n"/>
      <c r="R58" s="59" t="n"/>
      <c r="S58" s="59" t="n"/>
      <c r="T58" s="81">
        <f>IF(A58="","",IF(Q58&lt;&gt;"",0,O58-TODAY()))</f>
        <v/>
      </c>
      <c r="U58" s="59">
        <f>IF(A58="","",IF(AND(K58&lt;&gt;"",COUNTIF($A$6:$A$105,K58)=0),"Missing predecessor",IF(AND(K58&lt;&gt;"",COUNTIFS($A$6:$A$105,K58,$S$6:$S$105,"Accepted")=0),"Blocked","")))</f>
        <v/>
      </c>
      <c r="V58" s="59" t="n"/>
    </row>
    <row r="59">
      <c r="A59" s="59" t="n"/>
      <c r="B59" s="59" t="n"/>
      <c r="C59" s="59" t="n"/>
      <c r="D59" s="59" t="n"/>
      <c r="E59" s="59" t="n"/>
      <c r="F59" s="59" t="n"/>
      <c r="G59" s="59" t="n"/>
      <c r="H59" s="59" t="n"/>
      <c r="I59" s="59" t="n"/>
      <c r="J59" s="59" t="n"/>
      <c r="K59" s="59" t="n"/>
      <c r="L59" s="59" t="n"/>
      <c r="M59" s="80" t="n"/>
      <c r="N59" s="80" t="n"/>
      <c r="O59" s="80" t="n"/>
      <c r="P59" s="80" t="n"/>
      <c r="Q59" s="80" t="n"/>
      <c r="R59" s="59" t="n"/>
      <c r="S59" s="59" t="n"/>
      <c r="T59" s="81">
        <f>IF(A59="","",IF(Q59&lt;&gt;"",0,O59-TODAY()))</f>
        <v/>
      </c>
      <c r="U59" s="59">
        <f>IF(A59="","",IF(AND(K59&lt;&gt;"",COUNTIF($A$6:$A$105,K59)=0),"Missing predecessor",IF(AND(K59&lt;&gt;"",COUNTIFS($A$6:$A$105,K59,$S$6:$S$105,"Accepted")=0),"Blocked","")))</f>
        <v/>
      </c>
      <c r="V59" s="59" t="n"/>
    </row>
    <row r="60">
      <c r="A60" s="59" t="n"/>
      <c r="B60" s="59" t="n"/>
      <c r="C60" s="59" t="n"/>
      <c r="D60" s="59" t="n"/>
      <c r="E60" s="59" t="n"/>
      <c r="F60" s="59" t="n"/>
      <c r="G60" s="59" t="n"/>
      <c r="H60" s="59" t="n"/>
      <c r="I60" s="59" t="n"/>
      <c r="J60" s="59" t="n"/>
      <c r="K60" s="59" t="n"/>
      <c r="L60" s="59" t="n"/>
      <c r="M60" s="80" t="n"/>
      <c r="N60" s="80" t="n"/>
      <c r="O60" s="80" t="n"/>
      <c r="P60" s="80" t="n"/>
      <c r="Q60" s="80" t="n"/>
      <c r="R60" s="59" t="n"/>
      <c r="S60" s="59" t="n"/>
      <c r="T60" s="81">
        <f>IF(A60="","",IF(Q60&lt;&gt;"",0,O60-TODAY()))</f>
        <v/>
      </c>
      <c r="U60" s="59">
        <f>IF(A60="","",IF(AND(K60&lt;&gt;"",COUNTIF($A$6:$A$105,K60)=0),"Missing predecessor",IF(AND(K60&lt;&gt;"",COUNTIFS($A$6:$A$105,K60,$S$6:$S$105,"Accepted")=0),"Blocked","")))</f>
        <v/>
      </c>
      <c r="V60" s="59" t="n"/>
    </row>
    <row r="61">
      <c r="A61" s="59" t="n"/>
      <c r="B61" s="59" t="n"/>
      <c r="C61" s="59" t="n"/>
      <c r="D61" s="59" t="n"/>
      <c r="E61" s="59" t="n"/>
      <c r="F61" s="59" t="n"/>
      <c r="G61" s="59" t="n"/>
      <c r="H61" s="59" t="n"/>
      <c r="I61" s="59" t="n"/>
      <c r="J61" s="59" t="n"/>
      <c r="K61" s="59" t="n"/>
      <c r="L61" s="59" t="n"/>
      <c r="M61" s="80" t="n"/>
      <c r="N61" s="80" t="n"/>
      <c r="O61" s="80" t="n"/>
      <c r="P61" s="80" t="n"/>
      <c r="Q61" s="80" t="n"/>
      <c r="R61" s="59" t="n"/>
      <c r="S61" s="59" t="n"/>
      <c r="T61" s="81">
        <f>IF(A61="","",IF(Q61&lt;&gt;"",0,O61-TODAY()))</f>
        <v/>
      </c>
      <c r="U61" s="59">
        <f>IF(A61="","",IF(AND(K61&lt;&gt;"",COUNTIF($A$6:$A$105,K61)=0),"Missing predecessor",IF(AND(K61&lt;&gt;"",COUNTIFS($A$6:$A$105,K61,$S$6:$S$105,"Accepted")=0),"Blocked","")))</f>
        <v/>
      </c>
      <c r="V61" s="59" t="n"/>
    </row>
    <row r="62">
      <c r="A62" s="59" t="n"/>
      <c r="B62" s="59" t="n"/>
      <c r="C62" s="59" t="n"/>
      <c r="D62" s="59" t="n"/>
      <c r="E62" s="59" t="n"/>
      <c r="F62" s="59" t="n"/>
      <c r="G62" s="59" t="n"/>
      <c r="H62" s="59" t="n"/>
      <c r="I62" s="59" t="n"/>
      <c r="J62" s="59" t="n"/>
      <c r="K62" s="59" t="n"/>
      <c r="L62" s="59" t="n"/>
      <c r="M62" s="80" t="n"/>
      <c r="N62" s="80" t="n"/>
      <c r="O62" s="80" t="n"/>
      <c r="P62" s="80" t="n"/>
      <c r="Q62" s="80" t="n"/>
      <c r="R62" s="59" t="n"/>
      <c r="S62" s="59" t="n"/>
      <c r="T62" s="81">
        <f>IF(A62="","",IF(Q62&lt;&gt;"",0,O62-TODAY()))</f>
        <v/>
      </c>
      <c r="U62" s="59">
        <f>IF(A62="","",IF(AND(K62&lt;&gt;"",COUNTIF($A$6:$A$105,K62)=0),"Missing predecessor",IF(AND(K62&lt;&gt;"",COUNTIFS($A$6:$A$105,K62,$S$6:$S$105,"Accepted")=0),"Blocked","")))</f>
        <v/>
      </c>
      <c r="V62" s="59" t="n"/>
    </row>
    <row r="63">
      <c r="A63" s="59" t="n"/>
      <c r="B63" s="59" t="n"/>
      <c r="C63" s="59" t="n"/>
      <c r="D63" s="59" t="n"/>
      <c r="E63" s="59" t="n"/>
      <c r="F63" s="59" t="n"/>
      <c r="G63" s="59" t="n"/>
      <c r="H63" s="59" t="n"/>
      <c r="I63" s="59" t="n"/>
      <c r="J63" s="59" t="n"/>
      <c r="K63" s="59" t="n"/>
      <c r="L63" s="59" t="n"/>
      <c r="M63" s="80" t="n"/>
      <c r="N63" s="80" t="n"/>
      <c r="O63" s="80" t="n"/>
      <c r="P63" s="80" t="n"/>
      <c r="Q63" s="80" t="n"/>
      <c r="R63" s="59" t="n"/>
      <c r="S63" s="59" t="n"/>
      <c r="T63" s="81">
        <f>IF(A63="","",IF(Q63&lt;&gt;"",0,O63-TODAY()))</f>
        <v/>
      </c>
      <c r="U63" s="59">
        <f>IF(A63="","",IF(AND(K63&lt;&gt;"",COUNTIF($A$6:$A$105,K63)=0),"Missing predecessor",IF(AND(K63&lt;&gt;"",COUNTIFS($A$6:$A$105,K63,$S$6:$S$105,"Accepted")=0),"Blocked","")))</f>
        <v/>
      </c>
      <c r="V63" s="59" t="n"/>
    </row>
    <row r="64">
      <c r="A64" s="59" t="n"/>
      <c r="B64" s="59" t="n"/>
      <c r="C64" s="59" t="n"/>
      <c r="D64" s="59" t="n"/>
      <c r="E64" s="59" t="n"/>
      <c r="F64" s="59" t="n"/>
      <c r="G64" s="59" t="n"/>
      <c r="H64" s="59" t="n"/>
      <c r="I64" s="59" t="n"/>
      <c r="J64" s="59" t="n"/>
      <c r="K64" s="59" t="n"/>
      <c r="L64" s="59" t="n"/>
      <c r="M64" s="80" t="n"/>
      <c r="N64" s="80" t="n"/>
      <c r="O64" s="80" t="n"/>
      <c r="P64" s="80" t="n"/>
      <c r="Q64" s="80" t="n"/>
      <c r="R64" s="59" t="n"/>
      <c r="S64" s="59" t="n"/>
      <c r="T64" s="81">
        <f>IF(A64="","",IF(Q64&lt;&gt;"",0,O64-TODAY()))</f>
        <v/>
      </c>
      <c r="U64" s="59">
        <f>IF(A64="","",IF(AND(K64&lt;&gt;"",COUNTIF($A$6:$A$105,K64)=0),"Missing predecessor",IF(AND(K64&lt;&gt;"",COUNTIFS($A$6:$A$105,K64,$S$6:$S$105,"Accepted")=0),"Blocked","")))</f>
        <v/>
      </c>
      <c r="V64" s="59" t="n"/>
    </row>
    <row r="65">
      <c r="A65" s="59" t="n"/>
      <c r="B65" s="59" t="n"/>
      <c r="C65" s="59" t="n"/>
      <c r="D65" s="59" t="n"/>
      <c r="E65" s="59" t="n"/>
      <c r="F65" s="59" t="n"/>
      <c r="G65" s="59" t="n"/>
      <c r="H65" s="59" t="n"/>
      <c r="I65" s="59" t="n"/>
      <c r="J65" s="59" t="n"/>
      <c r="K65" s="59" t="n"/>
      <c r="L65" s="59" t="n"/>
      <c r="M65" s="80" t="n"/>
      <c r="N65" s="80" t="n"/>
      <c r="O65" s="80" t="n"/>
      <c r="P65" s="80" t="n"/>
      <c r="Q65" s="80" t="n"/>
      <c r="R65" s="59" t="n"/>
      <c r="S65" s="59" t="n"/>
      <c r="T65" s="81">
        <f>IF(A65="","",IF(Q65&lt;&gt;"",0,O65-TODAY()))</f>
        <v/>
      </c>
      <c r="U65" s="59">
        <f>IF(A65="","",IF(AND(K65&lt;&gt;"",COUNTIF($A$6:$A$105,K65)=0),"Missing predecessor",IF(AND(K65&lt;&gt;"",COUNTIFS($A$6:$A$105,K65,$S$6:$S$105,"Accepted")=0),"Blocked","")))</f>
        <v/>
      </c>
      <c r="V65" s="59" t="n"/>
    </row>
    <row r="66">
      <c r="A66" s="59" t="n"/>
      <c r="B66" s="59" t="n"/>
      <c r="C66" s="59" t="n"/>
      <c r="D66" s="59" t="n"/>
      <c r="E66" s="59" t="n"/>
      <c r="F66" s="59" t="n"/>
      <c r="G66" s="59" t="n"/>
      <c r="H66" s="59" t="n"/>
      <c r="I66" s="59" t="n"/>
      <c r="J66" s="59" t="n"/>
      <c r="K66" s="59" t="n"/>
      <c r="L66" s="59" t="n"/>
      <c r="M66" s="80" t="n"/>
      <c r="N66" s="80" t="n"/>
      <c r="O66" s="80" t="n"/>
      <c r="P66" s="80" t="n"/>
      <c r="Q66" s="80" t="n"/>
      <c r="R66" s="59" t="n"/>
      <c r="S66" s="59" t="n"/>
      <c r="T66" s="81">
        <f>IF(A66="","",IF(Q66&lt;&gt;"",0,O66-TODAY()))</f>
        <v/>
      </c>
      <c r="U66" s="59">
        <f>IF(A66="","",IF(AND(K66&lt;&gt;"",COUNTIF($A$6:$A$105,K66)=0),"Missing predecessor",IF(AND(K66&lt;&gt;"",COUNTIFS($A$6:$A$105,K66,$S$6:$S$105,"Accepted")=0),"Blocked","")))</f>
        <v/>
      </c>
      <c r="V66" s="59" t="n"/>
    </row>
    <row r="67">
      <c r="A67" s="59" t="n"/>
      <c r="B67" s="59" t="n"/>
      <c r="C67" s="59" t="n"/>
      <c r="D67" s="59" t="n"/>
      <c r="E67" s="59" t="n"/>
      <c r="F67" s="59" t="n"/>
      <c r="G67" s="59" t="n"/>
      <c r="H67" s="59" t="n"/>
      <c r="I67" s="59" t="n"/>
      <c r="J67" s="59" t="n"/>
      <c r="K67" s="59" t="n"/>
      <c r="L67" s="59" t="n"/>
      <c r="M67" s="80" t="n"/>
      <c r="N67" s="80" t="n"/>
      <c r="O67" s="80" t="n"/>
      <c r="P67" s="80" t="n"/>
      <c r="Q67" s="80" t="n"/>
      <c r="R67" s="59" t="n"/>
      <c r="S67" s="59" t="n"/>
      <c r="T67" s="81">
        <f>IF(A67="","",IF(Q67&lt;&gt;"",0,O67-TODAY()))</f>
        <v/>
      </c>
      <c r="U67" s="59">
        <f>IF(A67="","",IF(AND(K67&lt;&gt;"",COUNTIF($A$6:$A$105,K67)=0),"Missing predecessor",IF(AND(K67&lt;&gt;"",COUNTIFS($A$6:$A$105,K67,$S$6:$S$105,"Accepted")=0),"Blocked","")))</f>
        <v/>
      </c>
      <c r="V67" s="59" t="n"/>
    </row>
    <row r="68">
      <c r="A68" s="59" t="n"/>
      <c r="B68" s="59" t="n"/>
      <c r="C68" s="59" t="n"/>
      <c r="D68" s="59" t="n"/>
      <c r="E68" s="59" t="n"/>
      <c r="F68" s="59" t="n"/>
      <c r="G68" s="59" t="n"/>
      <c r="H68" s="59" t="n"/>
      <c r="I68" s="59" t="n"/>
      <c r="J68" s="59" t="n"/>
      <c r="K68" s="59" t="n"/>
      <c r="L68" s="59" t="n"/>
      <c r="M68" s="80" t="n"/>
      <c r="N68" s="80" t="n"/>
      <c r="O68" s="80" t="n"/>
      <c r="P68" s="80" t="n"/>
      <c r="Q68" s="80" t="n"/>
      <c r="R68" s="59" t="n"/>
      <c r="S68" s="59" t="n"/>
      <c r="T68" s="81">
        <f>IF(A68="","",IF(Q68&lt;&gt;"",0,O68-TODAY()))</f>
        <v/>
      </c>
      <c r="U68" s="59">
        <f>IF(A68="","",IF(AND(K68&lt;&gt;"",COUNTIF($A$6:$A$105,K68)=0),"Missing predecessor",IF(AND(K68&lt;&gt;"",COUNTIFS($A$6:$A$105,K68,$S$6:$S$105,"Accepted")=0),"Blocked","")))</f>
        <v/>
      </c>
      <c r="V68" s="59" t="n"/>
    </row>
    <row r="69">
      <c r="A69" s="59" t="n"/>
      <c r="B69" s="59" t="n"/>
      <c r="C69" s="59" t="n"/>
      <c r="D69" s="59" t="n"/>
      <c r="E69" s="59" t="n"/>
      <c r="F69" s="59" t="n"/>
      <c r="G69" s="59" t="n"/>
      <c r="H69" s="59" t="n"/>
      <c r="I69" s="59" t="n"/>
      <c r="J69" s="59" t="n"/>
      <c r="K69" s="59" t="n"/>
      <c r="L69" s="59" t="n"/>
      <c r="M69" s="80" t="n"/>
      <c r="N69" s="80" t="n"/>
      <c r="O69" s="80" t="n"/>
      <c r="P69" s="80" t="n"/>
      <c r="Q69" s="80" t="n"/>
      <c r="R69" s="59" t="n"/>
      <c r="S69" s="59" t="n"/>
      <c r="T69" s="81">
        <f>IF(A69="","",IF(Q69&lt;&gt;"",0,O69-TODAY()))</f>
        <v/>
      </c>
      <c r="U69" s="59">
        <f>IF(A69="","",IF(AND(K69&lt;&gt;"",COUNTIF($A$6:$A$105,K69)=0),"Missing predecessor",IF(AND(K69&lt;&gt;"",COUNTIFS($A$6:$A$105,K69,$S$6:$S$105,"Accepted")=0),"Blocked","")))</f>
        <v/>
      </c>
      <c r="V69" s="59" t="n"/>
    </row>
    <row r="70">
      <c r="A70" s="59" t="n"/>
      <c r="B70" s="59" t="n"/>
      <c r="C70" s="59" t="n"/>
      <c r="D70" s="59" t="n"/>
      <c r="E70" s="59" t="n"/>
      <c r="F70" s="59" t="n"/>
      <c r="G70" s="59" t="n"/>
      <c r="H70" s="59" t="n"/>
      <c r="I70" s="59" t="n"/>
      <c r="J70" s="59" t="n"/>
      <c r="K70" s="59" t="n"/>
      <c r="L70" s="59" t="n"/>
      <c r="M70" s="80" t="n"/>
      <c r="N70" s="80" t="n"/>
      <c r="O70" s="80" t="n"/>
      <c r="P70" s="80" t="n"/>
      <c r="Q70" s="80" t="n"/>
      <c r="R70" s="59" t="n"/>
      <c r="S70" s="59" t="n"/>
      <c r="T70" s="81">
        <f>IF(A70="","",IF(Q70&lt;&gt;"",0,O70-TODAY()))</f>
        <v/>
      </c>
      <c r="U70" s="59">
        <f>IF(A70="","",IF(AND(K70&lt;&gt;"",COUNTIF($A$6:$A$105,K70)=0),"Missing predecessor",IF(AND(K70&lt;&gt;"",COUNTIFS($A$6:$A$105,K70,$S$6:$S$105,"Accepted")=0),"Blocked","")))</f>
        <v/>
      </c>
      <c r="V70" s="59" t="n"/>
    </row>
    <row r="71">
      <c r="A71" s="59" t="n"/>
      <c r="B71" s="59" t="n"/>
      <c r="C71" s="59" t="n"/>
      <c r="D71" s="59" t="n"/>
      <c r="E71" s="59" t="n"/>
      <c r="F71" s="59" t="n"/>
      <c r="G71" s="59" t="n"/>
      <c r="H71" s="59" t="n"/>
      <c r="I71" s="59" t="n"/>
      <c r="J71" s="59" t="n"/>
      <c r="K71" s="59" t="n"/>
      <c r="L71" s="59" t="n"/>
      <c r="M71" s="80" t="n"/>
      <c r="N71" s="80" t="n"/>
      <c r="O71" s="80" t="n"/>
      <c r="P71" s="80" t="n"/>
      <c r="Q71" s="80" t="n"/>
      <c r="R71" s="59" t="n"/>
      <c r="S71" s="59" t="n"/>
      <c r="T71" s="81">
        <f>IF(A71="","",IF(Q71&lt;&gt;"",0,O71-TODAY()))</f>
        <v/>
      </c>
      <c r="U71" s="59">
        <f>IF(A71="","",IF(AND(K71&lt;&gt;"",COUNTIF($A$6:$A$105,K71)=0),"Missing predecessor",IF(AND(K71&lt;&gt;"",COUNTIFS($A$6:$A$105,K71,$S$6:$S$105,"Accepted")=0),"Blocked","")))</f>
        <v/>
      </c>
      <c r="V71" s="59" t="n"/>
    </row>
    <row r="72">
      <c r="A72" s="59" t="n"/>
      <c r="B72" s="59" t="n"/>
      <c r="C72" s="59" t="n"/>
      <c r="D72" s="59" t="n"/>
      <c r="E72" s="59" t="n"/>
      <c r="F72" s="59" t="n"/>
      <c r="G72" s="59" t="n"/>
      <c r="H72" s="59" t="n"/>
      <c r="I72" s="59" t="n"/>
      <c r="J72" s="59" t="n"/>
      <c r="K72" s="59" t="n"/>
      <c r="L72" s="59" t="n"/>
      <c r="M72" s="80" t="n"/>
      <c r="N72" s="80" t="n"/>
      <c r="O72" s="80" t="n"/>
      <c r="P72" s="80" t="n"/>
      <c r="Q72" s="80" t="n"/>
      <c r="R72" s="59" t="n"/>
      <c r="S72" s="59" t="n"/>
      <c r="T72" s="81">
        <f>IF(A72="","",IF(Q72&lt;&gt;"",0,O72-TODAY()))</f>
        <v/>
      </c>
      <c r="U72" s="59">
        <f>IF(A72="","",IF(AND(K72&lt;&gt;"",COUNTIF($A$6:$A$105,K72)=0),"Missing predecessor",IF(AND(K72&lt;&gt;"",COUNTIFS($A$6:$A$105,K72,$S$6:$S$105,"Accepted")=0),"Blocked","")))</f>
        <v/>
      </c>
      <c r="V72" s="59" t="n"/>
    </row>
    <row r="73">
      <c r="A73" s="59" t="n"/>
      <c r="B73" s="59" t="n"/>
      <c r="C73" s="59" t="n"/>
      <c r="D73" s="59" t="n"/>
      <c r="E73" s="59" t="n"/>
      <c r="F73" s="59" t="n"/>
      <c r="G73" s="59" t="n"/>
      <c r="H73" s="59" t="n"/>
      <c r="I73" s="59" t="n"/>
      <c r="J73" s="59" t="n"/>
      <c r="K73" s="59" t="n"/>
      <c r="L73" s="59" t="n"/>
      <c r="M73" s="80" t="n"/>
      <c r="N73" s="80" t="n"/>
      <c r="O73" s="80" t="n"/>
      <c r="P73" s="80" t="n"/>
      <c r="Q73" s="80" t="n"/>
      <c r="R73" s="59" t="n"/>
      <c r="S73" s="59" t="n"/>
      <c r="T73" s="81">
        <f>IF(A73="","",IF(Q73&lt;&gt;"",0,O73-TODAY()))</f>
        <v/>
      </c>
      <c r="U73" s="59">
        <f>IF(A73="","",IF(AND(K73&lt;&gt;"",COUNTIF($A$6:$A$105,K73)=0),"Missing predecessor",IF(AND(K73&lt;&gt;"",COUNTIFS($A$6:$A$105,K73,$S$6:$S$105,"Accepted")=0),"Blocked","")))</f>
        <v/>
      </c>
      <c r="V73" s="59" t="n"/>
    </row>
    <row r="74">
      <c r="A74" s="59" t="n"/>
      <c r="B74" s="59" t="n"/>
      <c r="C74" s="59" t="n"/>
      <c r="D74" s="59" t="n"/>
      <c r="E74" s="59" t="n"/>
      <c r="F74" s="59" t="n"/>
      <c r="G74" s="59" t="n"/>
      <c r="H74" s="59" t="n"/>
      <c r="I74" s="59" t="n"/>
      <c r="J74" s="59" t="n"/>
      <c r="K74" s="59" t="n"/>
      <c r="L74" s="59" t="n"/>
      <c r="M74" s="80" t="n"/>
      <c r="N74" s="80" t="n"/>
      <c r="O74" s="80" t="n"/>
      <c r="P74" s="80" t="n"/>
      <c r="Q74" s="80" t="n"/>
      <c r="R74" s="59" t="n"/>
      <c r="S74" s="59" t="n"/>
      <c r="T74" s="81">
        <f>IF(A74="","",IF(Q74&lt;&gt;"",0,O74-TODAY()))</f>
        <v/>
      </c>
      <c r="U74" s="59">
        <f>IF(A74="","",IF(AND(K74&lt;&gt;"",COUNTIF($A$6:$A$105,K74)=0),"Missing predecessor",IF(AND(K74&lt;&gt;"",COUNTIFS($A$6:$A$105,K74,$S$6:$S$105,"Accepted")=0),"Blocked","")))</f>
        <v/>
      </c>
      <c r="V74" s="59" t="n"/>
    </row>
    <row r="75">
      <c r="A75" s="59" t="n"/>
      <c r="B75" s="59" t="n"/>
      <c r="C75" s="59" t="n"/>
      <c r="D75" s="59" t="n"/>
      <c r="E75" s="59" t="n"/>
      <c r="F75" s="59" t="n"/>
      <c r="G75" s="59" t="n"/>
      <c r="H75" s="59" t="n"/>
      <c r="I75" s="59" t="n"/>
      <c r="J75" s="59" t="n"/>
      <c r="K75" s="59" t="n"/>
      <c r="L75" s="59" t="n"/>
      <c r="M75" s="80" t="n"/>
      <c r="N75" s="80" t="n"/>
      <c r="O75" s="80" t="n"/>
      <c r="P75" s="80" t="n"/>
      <c r="Q75" s="80" t="n"/>
      <c r="R75" s="59" t="n"/>
      <c r="S75" s="59" t="n"/>
      <c r="T75" s="81">
        <f>IF(A75="","",IF(Q75&lt;&gt;"",0,O75-TODAY()))</f>
        <v/>
      </c>
      <c r="U75" s="59">
        <f>IF(A75="","",IF(AND(K75&lt;&gt;"",COUNTIF($A$6:$A$105,K75)=0),"Missing predecessor",IF(AND(K75&lt;&gt;"",COUNTIFS($A$6:$A$105,K75,$S$6:$S$105,"Accepted")=0),"Blocked","")))</f>
        <v/>
      </c>
      <c r="V75" s="59" t="n"/>
    </row>
    <row r="76">
      <c r="A76" s="59" t="n"/>
      <c r="B76" s="59" t="n"/>
      <c r="C76" s="59" t="n"/>
      <c r="D76" s="59" t="n"/>
      <c r="E76" s="59" t="n"/>
      <c r="F76" s="59" t="n"/>
      <c r="G76" s="59" t="n"/>
      <c r="H76" s="59" t="n"/>
      <c r="I76" s="59" t="n"/>
      <c r="J76" s="59" t="n"/>
      <c r="K76" s="59" t="n"/>
      <c r="L76" s="59" t="n"/>
      <c r="M76" s="80" t="n"/>
      <c r="N76" s="80" t="n"/>
      <c r="O76" s="80" t="n"/>
      <c r="P76" s="80" t="n"/>
      <c r="Q76" s="80" t="n"/>
      <c r="R76" s="59" t="n"/>
      <c r="S76" s="59" t="n"/>
      <c r="T76" s="81">
        <f>IF(A76="","",IF(Q76&lt;&gt;"",0,O76-TODAY()))</f>
        <v/>
      </c>
      <c r="U76" s="59">
        <f>IF(A76="","",IF(AND(K76&lt;&gt;"",COUNTIF($A$6:$A$105,K76)=0),"Missing predecessor",IF(AND(K76&lt;&gt;"",COUNTIFS($A$6:$A$105,K76,$S$6:$S$105,"Accepted")=0),"Blocked","")))</f>
        <v/>
      </c>
      <c r="V76" s="59" t="n"/>
    </row>
    <row r="77">
      <c r="A77" s="59" t="n"/>
      <c r="B77" s="59" t="n"/>
      <c r="C77" s="59" t="n"/>
      <c r="D77" s="59" t="n"/>
      <c r="E77" s="59" t="n"/>
      <c r="F77" s="59" t="n"/>
      <c r="G77" s="59" t="n"/>
      <c r="H77" s="59" t="n"/>
      <c r="I77" s="59" t="n"/>
      <c r="J77" s="59" t="n"/>
      <c r="K77" s="59" t="n"/>
      <c r="L77" s="59" t="n"/>
      <c r="M77" s="80" t="n"/>
      <c r="N77" s="80" t="n"/>
      <c r="O77" s="80" t="n"/>
      <c r="P77" s="80" t="n"/>
      <c r="Q77" s="80" t="n"/>
      <c r="R77" s="59" t="n"/>
      <c r="S77" s="59" t="n"/>
      <c r="T77" s="81">
        <f>IF(A77="","",IF(Q77&lt;&gt;"",0,O77-TODAY()))</f>
        <v/>
      </c>
      <c r="U77" s="59">
        <f>IF(A77="","",IF(AND(K77&lt;&gt;"",COUNTIF($A$6:$A$105,K77)=0),"Missing predecessor",IF(AND(K77&lt;&gt;"",COUNTIFS($A$6:$A$105,K77,$S$6:$S$105,"Accepted")=0),"Blocked","")))</f>
        <v/>
      </c>
      <c r="V77" s="59" t="n"/>
    </row>
    <row r="78">
      <c r="A78" s="59" t="n"/>
      <c r="B78" s="59" t="n"/>
      <c r="C78" s="59" t="n"/>
      <c r="D78" s="59" t="n"/>
      <c r="E78" s="59" t="n"/>
      <c r="F78" s="59" t="n"/>
      <c r="G78" s="59" t="n"/>
      <c r="H78" s="59" t="n"/>
      <c r="I78" s="59" t="n"/>
      <c r="J78" s="59" t="n"/>
      <c r="K78" s="59" t="n"/>
      <c r="L78" s="59" t="n"/>
      <c r="M78" s="80" t="n"/>
      <c r="N78" s="80" t="n"/>
      <c r="O78" s="80" t="n"/>
      <c r="P78" s="80" t="n"/>
      <c r="Q78" s="80" t="n"/>
      <c r="R78" s="59" t="n"/>
      <c r="S78" s="59" t="n"/>
      <c r="T78" s="81">
        <f>IF(A78="","",IF(Q78&lt;&gt;"",0,O78-TODAY()))</f>
        <v/>
      </c>
      <c r="U78" s="59">
        <f>IF(A78="","",IF(AND(K78&lt;&gt;"",COUNTIF($A$6:$A$105,K78)=0),"Missing predecessor",IF(AND(K78&lt;&gt;"",COUNTIFS($A$6:$A$105,K78,$S$6:$S$105,"Accepted")=0),"Blocked","")))</f>
        <v/>
      </c>
      <c r="V78" s="59" t="n"/>
    </row>
    <row r="79">
      <c r="A79" s="59" t="n"/>
      <c r="B79" s="59" t="n"/>
      <c r="C79" s="59" t="n"/>
      <c r="D79" s="59" t="n"/>
      <c r="E79" s="59" t="n"/>
      <c r="F79" s="59" t="n"/>
      <c r="G79" s="59" t="n"/>
      <c r="H79" s="59" t="n"/>
      <c r="I79" s="59" t="n"/>
      <c r="J79" s="59" t="n"/>
      <c r="K79" s="59" t="n"/>
      <c r="L79" s="59" t="n"/>
      <c r="M79" s="80" t="n"/>
      <c r="N79" s="80" t="n"/>
      <c r="O79" s="80" t="n"/>
      <c r="P79" s="80" t="n"/>
      <c r="Q79" s="80" t="n"/>
      <c r="R79" s="59" t="n"/>
      <c r="S79" s="59" t="n"/>
      <c r="T79" s="81">
        <f>IF(A79="","",IF(Q79&lt;&gt;"",0,O79-TODAY()))</f>
        <v/>
      </c>
      <c r="U79" s="59">
        <f>IF(A79="","",IF(AND(K79&lt;&gt;"",COUNTIF($A$6:$A$105,K79)=0),"Missing predecessor",IF(AND(K79&lt;&gt;"",COUNTIFS($A$6:$A$105,K79,$S$6:$S$105,"Accepted")=0),"Blocked","")))</f>
        <v/>
      </c>
      <c r="V79" s="59" t="n"/>
    </row>
    <row r="80">
      <c r="A80" s="59" t="n"/>
      <c r="B80" s="59" t="n"/>
      <c r="C80" s="59" t="n"/>
      <c r="D80" s="59" t="n"/>
      <c r="E80" s="59" t="n"/>
      <c r="F80" s="59" t="n"/>
      <c r="G80" s="59" t="n"/>
      <c r="H80" s="59" t="n"/>
      <c r="I80" s="59" t="n"/>
      <c r="J80" s="59" t="n"/>
      <c r="K80" s="59" t="n"/>
      <c r="L80" s="59" t="n"/>
      <c r="M80" s="80" t="n"/>
      <c r="N80" s="80" t="n"/>
      <c r="O80" s="80" t="n"/>
      <c r="P80" s="80" t="n"/>
      <c r="Q80" s="80" t="n"/>
      <c r="R80" s="59" t="n"/>
      <c r="S80" s="59" t="n"/>
      <c r="T80" s="81">
        <f>IF(A80="","",IF(Q80&lt;&gt;"",0,O80-TODAY()))</f>
        <v/>
      </c>
      <c r="U80" s="59">
        <f>IF(A80="","",IF(AND(K80&lt;&gt;"",COUNTIF($A$6:$A$105,K80)=0),"Missing predecessor",IF(AND(K80&lt;&gt;"",COUNTIFS($A$6:$A$105,K80,$S$6:$S$105,"Accepted")=0),"Blocked","")))</f>
        <v/>
      </c>
      <c r="V80" s="59" t="n"/>
    </row>
    <row r="81">
      <c r="A81" s="59" t="n"/>
      <c r="B81" s="59" t="n"/>
      <c r="C81" s="59" t="n"/>
      <c r="D81" s="59" t="n"/>
      <c r="E81" s="59" t="n"/>
      <c r="F81" s="59" t="n"/>
      <c r="G81" s="59" t="n"/>
      <c r="H81" s="59" t="n"/>
      <c r="I81" s="59" t="n"/>
      <c r="J81" s="59" t="n"/>
      <c r="K81" s="59" t="n"/>
      <c r="L81" s="59" t="n"/>
      <c r="M81" s="80" t="n"/>
      <c r="N81" s="80" t="n"/>
      <c r="O81" s="80" t="n"/>
      <c r="P81" s="80" t="n"/>
      <c r="Q81" s="80" t="n"/>
      <c r="R81" s="59" t="n"/>
      <c r="S81" s="59" t="n"/>
      <c r="T81" s="81">
        <f>IF(A81="","",IF(Q81&lt;&gt;"",0,O81-TODAY()))</f>
        <v/>
      </c>
      <c r="U81" s="59">
        <f>IF(A81="","",IF(AND(K81&lt;&gt;"",COUNTIF($A$6:$A$105,K81)=0),"Missing predecessor",IF(AND(K81&lt;&gt;"",COUNTIFS($A$6:$A$105,K81,$S$6:$S$105,"Accepted")=0),"Blocked","")))</f>
        <v/>
      </c>
      <c r="V81" s="59" t="n"/>
    </row>
    <row r="82">
      <c r="A82" s="59" t="n"/>
      <c r="B82" s="59" t="n"/>
      <c r="C82" s="59" t="n"/>
      <c r="D82" s="59" t="n"/>
      <c r="E82" s="59" t="n"/>
      <c r="F82" s="59" t="n"/>
      <c r="G82" s="59" t="n"/>
      <c r="H82" s="59" t="n"/>
      <c r="I82" s="59" t="n"/>
      <c r="J82" s="59" t="n"/>
      <c r="K82" s="59" t="n"/>
      <c r="L82" s="59" t="n"/>
      <c r="M82" s="80" t="n"/>
      <c r="N82" s="80" t="n"/>
      <c r="O82" s="80" t="n"/>
      <c r="P82" s="80" t="n"/>
      <c r="Q82" s="80" t="n"/>
      <c r="R82" s="59" t="n"/>
      <c r="S82" s="59" t="n"/>
      <c r="T82" s="81">
        <f>IF(A82="","",IF(Q82&lt;&gt;"",0,O82-TODAY()))</f>
        <v/>
      </c>
      <c r="U82" s="59">
        <f>IF(A82="","",IF(AND(K82&lt;&gt;"",COUNTIF($A$6:$A$105,K82)=0),"Missing predecessor",IF(AND(K82&lt;&gt;"",COUNTIFS($A$6:$A$105,K82,$S$6:$S$105,"Accepted")=0),"Blocked","")))</f>
        <v/>
      </c>
      <c r="V82" s="59" t="n"/>
    </row>
    <row r="83">
      <c r="A83" s="59" t="n"/>
      <c r="B83" s="59" t="n"/>
      <c r="C83" s="59" t="n"/>
      <c r="D83" s="59" t="n"/>
      <c r="E83" s="59" t="n"/>
      <c r="F83" s="59" t="n"/>
      <c r="G83" s="59" t="n"/>
      <c r="H83" s="59" t="n"/>
      <c r="I83" s="59" t="n"/>
      <c r="J83" s="59" t="n"/>
      <c r="K83" s="59" t="n"/>
      <c r="L83" s="59" t="n"/>
      <c r="M83" s="80" t="n"/>
      <c r="N83" s="80" t="n"/>
      <c r="O83" s="80" t="n"/>
      <c r="P83" s="80" t="n"/>
      <c r="Q83" s="80" t="n"/>
      <c r="R83" s="59" t="n"/>
      <c r="S83" s="59" t="n"/>
      <c r="T83" s="81">
        <f>IF(A83="","",IF(Q83&lt;&gt;"",0,O83-TODAY()))</f>
        <v/>
      </c>
      <c r="U83" s="59">
        <f>IF(A83="","",IF(AND(K83&lt;&gt;"",COUNTIF($A$6:$A$105,K83)=0),"Missing predecessor",IF(AND(K83&lt;&gt;"",COUNTIFS($A$6:$A$105,K83,$S$6:$S$105,"Accepted")=0),"Blocked","")))</f>
        <v/>
      </c>
      <c r="V83" s="59" t="n"/>
    </row>
    <row r="84">
      <c r="A84" s="59" t="n"/>
      <c r="B84" s="59" t="n"/>
      <c r="C84" s="59" t="n"/>
      <c r="D84" s="59" t="n"/>
      <c r="E84" s="59" t="n"/>
      <c r="F84" s="59" t="n"/>
      <c r="G84" s="59" t="n"/>
      <c r="H84" s="59" t="n"/>
      <c r="I84" s="59" t="n"/>
      <c r="J84" s="59" t="n"/>
      <c r="K84" s="59" t="n"/>
      <c r="L84" s="59" t="n"/>
      <c r="M84" s="80" t="n"/>
      <c r="N84" s="80" t="n"/>
      <c r="O84" s="80" t="n"/>
      <c r="P84" s="80" t="n"/>
      <c r="Q84" s="80" t="n"/>
      <c r="R84" s="59" t="n"/>
      <c r="S84" s="59" t="n"/>
      <c r="T84" s="81">
        <f>IF(A84="","",IF(Q84&lt;&gt;"",0,O84-TODAY()))</f>
        <v/>
      </c>
      <c r="U84" s="59">
        <f>IF(A84="","",IF(AND(K84&lt;&gt;"",COUNTIF($A$6:$A$105,K84)=0),"Missing predecessor",IF(AND(K84&lt;&gt;"",COUNTIFS($A$6:$A$105,K84,$S$6:$S$105,"Accepted")=0),"Blocked","")))</f>
        <v/>
      </c>
      <c r="V84" s="59" t="n"/>
    </row>
    <row r="85">
      <c r="A85" s="59" t="n"/>
      <c r="B85" s="59" t="n"/>
      <c r="C85" s="59" t="n"/>
      <c r="D85" s="59" t="n"/>
      <c r="E85" s="59" t="n"/>
      <c r="F85" s="59" t="n"/>
      <c r="G85" s="59" t="n"/>
      <c r="H85" s="59" t="n"/>
      <c r="I85" s="59" t="n"/>
      <c r="J85" s="59" t="n"/>
      <c r="K85" s="59" t="n"/>
      <c r="L85" s="59" t="n"/>
      <c r="M85" s="80" t="n"/>
      <c r="N85" s="80" t="n"/>
      <c r="O85" s="80" t="n"/>
      <c r="P85" s="80" t="n"/>
      <c r="Q85" s="80" t="n"/>
      <c r="R85" s="59" t="n"/>
      <c r="S85" s="59" t="n"/>
      <c r="T85" s="81">
        <f>IF(A85="","",IF(Q85&lt;&gt;"",0,O85-TODAY()))</f>
        <v/>
      </c>
      <c r="U85" s="59">
        <f>IF(A85="","",IF(AND(K85&lt;&gt;"",COUNTIF($A$6:$A$105,K85)=0),"Missing predecessor",IF(AND(K85&lt;&gt;"",COUNTIFS($A$6:$A$105,K85,$S$6:$S$105,"Accepted")=0),"Blocked","")))</f>
        <v/>
      </c>
      <c r="V85" s="59" t="n"/>
    </row>
    <row r="86">
      <c r="A86" s="59" t="n"/>
      <c r="B86" s="59" t="n"/>
      <c r="C86" s="59" t="n"/>
      <c r="D86" s="59" t="n"/>
      <c r="E86" s="59" t="n"/>
      <c r="F86" s="59" t="n"/>
      <c r="G86" s="59" t="n"/>
      <c r="H86" s="59" t="n"/>
      <c r="I86" s="59" t="n"/>
      <c r="J86" s="59" t="n"/>
      <c r="K86" s="59" t="n"/>
      <c r="L86" s="59" t="n"/>
      <c r="M86" s="80" t="n"/>
      <c r="N86" s="80" t="n"/>
      <c r="O86" s="80" t="n"/>
      <c r="P86" s="80" t="n"/>
      <c r="Q86" s="80" t="n"/>
      <c r="R86" s="59" t="n"/>
      <c r="S86" s="59" t="n"/>
      <c r="T86" s="81">
        <f>IF(A86="","",IF(Q86&lt;&gt;"",0,O86-TODAY()))</f>
        <v/>
      </c>
      <c r="U86" s="59">
        <f>IF(A86="","",IF(AND(K86&lt;&gt;"",COUNTIF($A$6:$A$105,K86)=0),"Missing predecessor",IF(AND(K86&lt;&gt;"",COUNTIFS($A$6:$A$105,K86,$S$6:$S$105,"Accepted")=0),"Blocked","")))</f>
        <v/>
      </c>
      <c r="V86" s="59" t="n"/>
    </row>
    <row r="87">
      <c r="A87" s="59" t="n"/>
      <c r="B87" s="59" t="n"/>
      <c r="C87" s="59" t="n"/>
      <c r="D87" s="59" t="n"/>
      <c r="E87" s="59" t="n"/>
      <c r="F87" s="59" t="n"/>
      <c r="G87" s="59" t="n"/>
      <c r="H87" s="59" t="n"/>
      <c r="I87" s="59" t="n"/>
      <c r="J87" s="59" t="n"/>
      <c r="K87" s="59" t="n"/>
      <c r="L87" s="59" t="n"/>
      <c r="M87" s="80" t="n"/>
      <c r="N87" s="80" t="n"/>
      <c r="O87" s="80" t="n"/>
      <c r="P87" s="80" t="n"/>
      <c r="Q87" s="80" t="n"/>
      <c r="R87" s="59" t="n"/>
      <c r="S87" s="59" t="n"/>
      <c r="T87" s="81">
        <f>IF(A87="","",IF(Q87&lt;&gt;"",0,O87-TODAY()))</f>
        <v/>
      </c>
      <c r="U87" s="59">
        <f>IF(A87="","",IF(AND(K87&lt;&gt;"",COUNTIF($A$6:$A$105,K87)=0),"Missing predecessor",IF(AND(K87&lt;&gt;"",COUNTIFS($A$6:$A$105,K87,$S$6:$S$105,"Accepted")=0),"Blocked","")))</f>
        <v/>
      </c>
      <c r="V87" s="59" t="n"/>
    </row>
    <row r="88">
      <c r="A88" s="59" t="n"/>
      <c r="B88" s="59" t="n"/>
      <c r="C88" s="59" t="n"/>
      <c r="D88" s="59" t="n"/>
      <c r="E88" s="59" t="n"/>
      <c r="F88" s="59" t="n"/>
      <c r="G88" s="59" t="n"/>
      <c r="H88" s="59" t="n"/>
      <c r="I88" s="59" t="n"/>
      <c r="J88" s="59" t="n"/>
      <c r="K88" s="59" t="n"/>
      <c r="L88" s="59" t="n"/>
      <c r="M88" s="80" t="n"/>
      <c r="N88" s="80" t="n"/>
      <c r="O88" s="80" t="n"/>
      <c r="P88" s="80" t="n"/>
      <c r="Q88" s="80" t="n"/>
      <c r="R88" s="59" t="n"/>
      <c r="S88" s="59" t="n"/>
      <c r="T88" s="81">
        <f>IF(A88="","",IF(Q88&lt;&gt;"",0,O88-TODAY()))</f>
        <v/>
      </c>
      <c r="U88" s="59">
        <f>IF(A88="","",IF(AND(K88&lt;&gt;"",COUNTIF($A$6:$A$105,K88)=0),"Missing predecessor",IF(AND(K88&lt;&gt;"",COUNTIFS($A$6:$A$105,K88,$S$6:$S$105,"Accepted")=0),"Blocked","")))</f>
        <v/>
      </c>
      <c r="V88" s="59" t="n"/>
    </row>
    <row r="89">
      <c r="A89" s="59" t="n"/>
      <c r="B89" s="59" t="n"/>
      <c r="C89" s="59" t="n"/>
      <c r="D89" s="59" t="n"/>
      <c r="E89" s="59" t="n"/>
      <c r="F89" s="59" t="n"/>
      <c r="G89" s="59" t="n"/>
      <c r="H89" s="59" t="n"/>
      <c r="I89" s="59" t="n"/>
      <c r="J89" s="59" t="n"/>
      <c r="K89" s="59" t="n"/>
      <c r="L89" s="59" t="n"/>
      <c r="M89" s="80" t="n"/>
      <c r="N89" s="80" t="n"/>
      <c r="O89" s="80" t="n"/>
      <c r="P89" s="80" t="n"/>
      <c r="Q89" s="80" t="n"/>
      <c r="R89" s="59" t="n"/>
      <c r="S89" s="59" t="n"/>
      <c r="T89" s="81">
        <f>IF(A89="","",IF(Q89&lt;&gt;"",0,O89-TODAY()))</f>
        <v/>
      </c>
      <c r="U89" s="59">
        <f>IF(A89="","",IF(AND(K89&lt;&gt;"",COUNTIF($A$6:$A$105,K89)=0),"Missing predecessor",IF(AND(K89&lt;&gt;"",COUNTIFS($A$6:$A$105,K89,$S$6:$S$105,"Accepted")=0),"Blocked","")))</f>
        <v/>
      </c>
      <c r="V89" s="59" t="n"/>
    </row>
    <row r="90">
      <c r="A90" s="59" t="n"/>
      <c r="B90" s="59" t="n"/>
      <c r="C90" s="59" t="n"/>
      <c r="D90" s="59" t="n"/>
      <c r="E90" s="59" t="n"/>
      <c r="F90" s="59" t="n"/>
      <c r="G90" s="59" t="n"/>
      <c r="H90" s="59" t="n"/>
      <c r="I90" s="59" t="n"/>
      <c r="J90" s="59" t="n"/>
      <c r="K90" s="59" t="n"/>
      <c r="L90" s="59" t="n"/>
      <c r="M90" s="80" t="n"/>
      <c r="N90" s="80" t="n"/>
      <c r="O90" s="80" t="n"/>
      <c r="P90" s="80" t="n"/>
      <c r="Q90" s="80" t="n"/>
      <c r="R90" s="59" t="n"/>
      <c r="S90" s="59" t="n"/>
      <c r="T90" s="81">
        <f>IF(A90="","",IF(Q90&lt;&gt;"",0,O90-TODAY()))</f>
        <v/>
      </c>
      <c r="U90" s="59">
        <f>IF(A90="","",IF(AND(K90&lt;&gt;"",COUNTIF($A$6:$A$105,K90)=0),"Missing predecessor",IF(AND(K90&lt;&gt;"",COUNTIFS($A$6:$A$105,K90,$S$6:$S$105,"Accepted")=0),"Blocked","")))</f>
        <v/>
      </c>
      <c r="V90" s="59" t="n"/>
    </row>
    <row r="91">
      <c r="A91" s="59" t="n"/>
      <c r="B91" s="59" t="n"/>
      <c r="C91" s="59" t="n"/>
      <c r="D91" s="59" t="n"/>
      <c r="E91" s="59" t="n"/>
      <c r="F91" s="59" t="n"/>
      <c r="G91" s="59" t="n"/>
      <c r="H91" s="59" t="n"/>
      <c r="I91" s="59" t="n"/>
      <c r="J91" s="59" t="n"/>
      <c r="K91" s="59" t="n"/>
      <c r="L91" s="59" t="n"/>
      <c r="M91" s="80" t="n"/>
      <c r="N91" s="80" t="n"/>
      <c r="O91" s="80" t="n"/>
      <c r="P91" s="80" t="n"/>
      <c r="Q91" s="80" t="n"/>
      <c r="R91" s="59" t="n"/>
      <c r="S91" s="59" t="n"/>
      <c r="T91" s="81">
        <f>IF(A91="","",IF(Q91&lt;&gt;"",0,O91-TODAY()))</f>
        <v/>
      </c>
      <c r="U91" s="59">
        <f>IF(A91="","",IF(AND(K91&lt;&gt;"",COUNTIF($A$6:$A$105,K91)=0),"Missing predecessor",IF(AND(K91&lt;&gt;"",COUNTIFS($A$6:$A$105,K91,$S$6:$S$105,"Accepted")=0),"Blocked","")))</f>
        <v/>
      </c>
      <c r="V91" s="59" t="n"/>
    </row>
    <row r="92">
      <c r="A92" s="59" t="n"/>
      <c r="B92" s="59" t="n"/>
      <c r="C92" s="59" t="n"/>
      <c r="D92" s="59" t="n"/>
      <c r="E92" s="59" t="n"/>
      <c r="F92" s="59" t="n"/>
      <c r="G92" s="59" t="n"/>
      <c r="H92" s="59" t="n"/>
      <c r="I92" s="59" t="n"/>
      <c r="J92" s="59" t="n"/>
      <c r="K92" s="59" t="n"/>
      <c r="L92" s="59" t="n"/>
      <c r="M92" s="80" t="n"/>
      <c r="N92" s="80" t="n"/>
      <c r="O92" s="80" t="n"/>
      <c r="P92" s="80" t="n"/>
      <c r="Q92" s="80" t="n"/>
      <c r="R92" s="59" t="n"/>
      <c r="S92" s="59" t="n"/>
      <c r="T92" s="81">
        <f>IF(A92="","",IF(Q92&lt;&gt;"",0,O92-TODAY()))</f>
        <v/>
      </c>
      <c r="U92" s="59">
        <f>IF(A92="","",IF(AND(K92&lt;&gt;"",COUNTIF($A$6:$A$105,K92)=0),"Missing predecessor",IF(AND(K92&lt;&gt;"",COUNTIFS($A$6:$A$105,K92,$S$6:$S$105,"Accepted")=0),"Blocked","")))</f>
        <v/>
      </c>
      <c r="V92" s="59" t="n"/>
    </row>
    <row r="93">
      <c r="A93" s="59" t="n"/>
      <c r="B93" s="59" t="n"/>
      <c r="C93" s="59" t="n"/>
      <c r="D93" s="59" t="n"/>
      <c r="E93" s="59" t="n"/>
      <c r="F93" s="59" t="n"/>
      <c r="G93" s="59" t="n"/>
      <c r="H93" s="59" t="n"/>
      <c r="I93" s="59" t="n"/>
      <c r="J93" s="59" t="n"/>
      <c r="K93" s="59" t="n"/>
      <c r="L93" s="59" t="n"/>
      <c r="M93" s="80" t="n"/>
      <c r="N93" s="80" t="n"/>
      <c r="O93" s="80" t="n"/>
      <c r="P93" s="80" t="n"/>
      <c r="Q93" s="80" t="n"/>
      <c r="R93" s="59" t="n"/>
      <c r="S93" s="59" t="n"/>
      <c r="T93" s="81">
        <f>IF(A93="","",IF(Q93&lt;&gt;"",0,O93-TODAY()))</f>
        <v/>
      </c>
      <c r="U93" s="59">
        <f>IF(A93="","",IF(AND(K93&lt;&gt;"",COUNTIF($A$6:$A$105,K93)=0),"Missing predecessor",IF(AND(K93&lt;&gt;"",COUNTIFS($A$6:$A$105,K93,$S$6:$S$105,"Accepted")=0),"Blocked","")))</f>
        <v/>
      </c>
      <c r="V93" s="59" t="n"/>
    </row>
    <row r="94">
      <c r="A94" s="59" t="n"/>
      <c r="B94" s="59" t="n"/>
      <c r="C94" s="59" t="n"/>
      <c r="D94" s="59" t="n"/>
      <c r="E94" s="59" t="n"/>
      <c r="F94" s="59" t="n"/>
      <c r="G94" s="59" t="n"/>
      <c r="H94" s="59" t="n"/>
      <c r="I94" s="59" t="n"/>
      <c r="J94" s="59" t="n"/>
      <c r="K94" s="59" t="n"/>
      <c r="L94" s="59" t="n"/>
      <c r="M94" s="80" t="n"/>
      <c r="N94" s="80" t="n"/>
      <c r="O94" s="80" t="n"/>
      <c r="P94" s="80" t="n"/>
      <c r="Q94" s="80" t="n"/>
      <c r="R94" s="59" t="n"/>
      <c r="S94" s="59" t="n"/>
      <c r="T94" s="81">
        <f>IF(A94="","",IF(Q94&lt;&gt;"",0,O94-TODAY()))</f>
        <v/>
      </c>
      <c r="U94" s="59">
        <f>IF(A94="","",IF(AND(K94&lt;&gt;"",COUNTIF($A$6:$A$105,K94)=0),"Missing predecessor",IF(AND(K94&lt;&gt;"",COUNTIFS($A$6:$A$105,K94,$S$6:$S$105,"Accepted")=0),"Blocked","")))</f>
        <v/>
      </c>
      <c r="V94" s="59" t="n"/>
    </row>
    <row r="95">
      <c r="A95" s="59" t="n"/>
      <c r="B95" s="59" t="n"/>
      <c r="C95" s="59" t="n"/>
      <c r="D95" s="59" t="n"/>
      <c r="E95" s="59" t="n"/>
      <c r="F95" s="59" t="n"/>
      <c r="G95" s="59" t="n"/>
      <c r="H95" s="59" t="n"/>
      <c r="I95" s="59" t="n"/>
      <c r="J95" s="59" t="n"/>
      <c r="K95" s="59" t="n"/>
      <c r="L95" s="59" t="n"/>
      <c r="M95" s="80" t="n"/>
      <c r="N95" s="80" t="n"/>
      <c r="O95" s="80" t="n"/>
      <c r="P95" s="80" t="n"/>
      <c r="Q95" s="80" t="n"/>
      <c r="R95" s="59" t="n"/>
      <c r="S95" s="59" t="n"/>
      <c r="T95" s="81">
        <f>IF(A95="","",IF(Q95&lt;&gt;"",0,O95-TODAY()))</f>
        <v/>
      </c>
      <c r="U95" s="59">
        <f>IF(A95="","",IF(AND(K95&lt;&gt;"",COUNTIF($A$6:$A$105,K95)=0),"Missing predecessor",IF(AND(K95&lt;&gt;"",COUNTIFS($A$6:$A$105,K95,$S$6:$S$105,"Accepted")=0),"Blocked","")))</f>
        <v/>
      </c>
      <c r="V95" s="59" t="n"/>
    </row>
    <row r="96">
      <c r="A96" s="59" t="n"/>
      <c r="B96" s="59" t="n"/>
      <c r="C96" s="59" t="n"/>
      <c r="D96" s="59" t="n"/>
      <c r="E96" s="59" t="n"/>
      <c r="F96" s="59" t="n"/>
      <c r="G96" s="59" t="n"/>
      <c r="H96" s="59" t="n"/>
      <c r="I96" s="59" t="n"/>
      <c r="J96" s="59" t="n"/>
      <c r="K96" s="59" t="n"/>
      <c r="L96" s="59" t="n"/>
      <c r="M96" s="80" t="n"/>
      <c r="N96" s="80" t="n"/>
      <c r="O96" s="80" t="n"/>
      <c r="P96" s="80" t="n"/>
      <c r="Q96" s="80" t="n"/>
      <c r="R96" s="59" t="n"/>
      <c r="S96" s="59" t="n"/>
      <c r="T96" s="81">
        <f>IF(A96="","",IF(Q96&lt;&gt;"",0,O96-TODAY()))</f>
        <v/>
      </c>
      <c r="U96" s="59">
        <f>IF(A96="","",IF(AND(K96&lt;&gt;"",COUNTIF($A$6:$A$105,K96)=0),"Missing predecessor",IF(AND(K96&lt;&gt;"",COUNTIFS($A$6:$A$105,K96,$S$6:$S$105,"Accepted")=0),"Blocked","")))</f>
        <v/>
      </c>
      <c r="V96" s="59" t="n"/>
    </row>
    <row r="97">
      <c r="A97" s="59" t="n"/>
      <c r="B97" s="59" t="n"/>
      <c r="C97" s="59" t="n"/>
      <c r="D97" s="59" t="n"/>
      <c r="E97" s="59" t="n"/>
      <c r="F97" s="59" t="n"/>
      <c r="G97" s="59" t="n"/>
      <c r="H97" s="59" t="n"/>
      <c r="I97" s="59" t="n"/>
      <c r="J97" s="59" t="n"/>
      <c r="K97" s="59" t="n"/>
      <c r="L97" s="59" t="n"/>
      <c r="M97" s="80" t="n"/>
      <c r="N97" s="80" t="n"/>
      <c r="O97" s="80" t="n"/>
      <c r="P97" s="80" t="n"/>
      <c r="Q97" s="80" t="n"/>
      <c r="R97" s="59" t="n"/>
      <c r="S97" s="59" t="n"/>
      <c r="T97" s="81">
        <f>IF(A97="","",IF(Q97&lt;&gt;"",0,O97-TODAY()))</f>
        <v/>
      </c>
      <c r="U97" s="59">
        <f>IF(A97="","",IF(AND(K97&lt;&gt;"",COUNTIF($A$6:$A$105,K97)=0),"Missing predecessor",IF(AND(K97&lt;&gt;"",COUNTIFS($A$6:$A$105,K97,$S$6:$S$105,"Accepted")=0),"Blocked","")))</f>
        <v/>
      </c>
      <c r="V97" s="59" t="n"/>
    </row>
    <row r="98">
      <c r="A98" s="59" t="n"/>
      <c r="B98" s="59" t="n"/>
      <c r="C98" s="59" t="n"/>
      <c r="D98" s="59" t="n"/>
      <c r="E98" s="59" t="n"/>
      <c r="F98" s="59" t="n"/>
      <c r="G98" s="59" t="n"/>
      <c r="H98" s="59" t="n"/>
      <c r="I98" s="59" t="n"/>
      <c r="J98" s="59" t="n"/>
      <c r="K98" s="59" t="n"/>
      <c r="L98" s="59" t="n"/>
      <c r="M98" s="80" t="n"/>
      <c r="N98" s="80" t="n"/>
      <c r="O98" s="80" t="n"/>
      <c r="P98" s="80" t="n"/>
      <c r="Q98" s="80" t="n"/>
      <c r="R98" s="59" t="n"/>
      <c r="S98" s="59" t="n"/>
      <c r="T98" s="81">
        <f>IF(A98="","",IF(Q98&lt;&gt;"",0,O98-TODAY()))</f>
        <v/>
      </c>
      <c r="U98" s="59">
        <f>IF(A98="","",IF(AND(K98&lt;&gt;"",COUNTIF($A$6:$A$105,K98)=0),"Missing predecessor",IF(AND(K98&lt;&gt;"",COUNTIFS($A$6:$A$105,K98,$S$6:$S$105,"Accepted")=0),"Blocked","")))</f>
        <v/>
      </c>
      <c r="V98" s="59" t="n"/>
    </row>
    <row r="99">
      <c r="A99" s="59" t="n"/>
      <c r="B99" s="59" t="n"/>
      <c r="C99" s="59" t="n"/>
      <c r="D99" s="59" t="n"/>
      <c r="E99" s="59" t="n"/>
      <c r="F99" s="59" t="n"/>
      <c r="G99" s="59" t="n"/>
      <c r="H99" s="59" t="n"/>
      <c r="I99" s="59" t="n"/>
      <c r="J99" s="59" t="n"/>
      <c r="K99" s="59" t="n"/>
      <c r="L99" s="59" t="n"/>
      <c r="M99" s="80" t="n"/>
      <c r="N99" s="80" t="n"/>
      <c r="O99" s="80" t="n"/>
      <c r="P99" s="80" t="n"/>
      <c r="Q99" s="80" t="n"/>
      <c r="R99" s="59" t="n"/>
      <c r="S99" s="59" t="n"/>
      <c r="T99" s="81">
        <f>IF(A99="","",IF(Q99&lt;&gt;"",0,O99-TODAY()))</f>
        <v/>
      </c>
      <c r="U99" s="59">
        <f>IF(A99="","",IF(AND(K99&lt;&gt;"",COUNTIF($A$6:$A$105,K99)=0),"Missing predecessor",IF(AND(K99&lt;&gt;"",COUNTIFS($A$6:$A$105,K99,$S$6:$S$105,"Accepted")=0),"Blocked","")))</f>
        <v/>
      </c>
      <c r="V99" s="59" t="n"/>
    </row>
    <row r="100">
      <c r="A100" s="59" t="n"/>
      <c r="B100" s="59" t="n"/>
      <c r="C100" s="59" t="n"/>
      <c r="D100" s="59" t="n"/>
      <c r="E100" s="59" t="n"/>
      <c r="F100" s="59" t="n"/>
      <c r="G100" s="59" t="n"/>
      <c r="H100" s="59" t="n"/>
      <c r="I100" s="59" t="n"/>
      <c r="J100" s="59" t="n"/>
      <c r="K100" s="59" t="n"/>
      <c r="L100" s="59" t="n"/>
      <c r="M100" s="80" t="n"/>
      <c r="N100" s="80" t="n"/>
      <c r="O100" s="80" t="n"/>
      <c r="P100" s="80" t="n"/>
      <c r="Q100" s="80" t="n"/>
      <c r="R100" s="59" t="n"/>
      <c r="S100" s="59" t="n"/>
      <c r="T100" s="81">
        <f>IF(A100="","",IF(Q100&lt;&gt;"",0,O100-TODAY()))</f>
        <v/>
      </c>
      <c r="U100" s="59">
        <f>IF(A100="","",IF(AND(K100&lt;&gt;"",COUNTIF($A$6:$A$105,K100)=0),"Missing predecessor",IF(AND(K100&lt;&gt;"",COUNTIFS($A$6:$A$105,K100,$S$6:$S$105,"Accepted")=0),"Blocked","")))</f>
        <v/>
      </c>
      <c r="V100" s="59" t="n"/>
    </row>
    <row r="101">
      <c r="A101" s="59" t="n"/>
      <c r="B101" s="59" t="n"/>
      <c r="C101" s="59" t="n"/>
      <c r="D101" s="59" t="n"/>
      <c r="E101" s="59" t="n"/>
      <c r="F101" s="59" t="n"/>
      <c r="G101" s="59" t="n"/>
      <c r="H101" s="59" t="n"/>
      <c r="I101" s="59" t="n"/>
      <c r="J101" s="59" t="n"/>
      <c r="K101" s="59" t="n"/>
      <c r="L101" s="59" t="n"/>
      <c r="M101" s="80" t="n"/>
      <c r="N101" s="80" t="n"/>
      <c r="O101" s="80" t="n"/>
      <c r="P101" s="80" t="n"/>
      <c r="Q101" s="80" t="n"/>
      <c r="R101" s="59" t="n"/>
      <c r="S101" s="59" t="n"/>
      <c r="T101" s="81">
        <f>IF(A101="","",IF(Q101&lt;&gt;"",0,O101-TODAY()))</f>
        <v/>
      </c>
      <c r="U101" s="59">
        <f>IF(A101="","",IF(AND(K101&lt;&gt;"",COUNTIF($A$6:$A$105,K101)=0),"Missing predecessor",IF(AND(K101&lt;&gt;"",COUNTIFS($A$6:$A$105,K101,$S$6:$S$105,"Accepted")=0),"Blocked","")))</f>
        <v/>
      </c>
      <c r="V101" s="59" t="n"/>
    </row>
    <row r="102">
      <c r="A102" s="59" t="n"/>
      <c r="B102" s="59" t="n"/>
      <c r="C102" s="59" t="n"/>
      <c r="D102" s="59" t="n"/>
      <c r="E102" s="59" t="n"/>
      <c r="F102" s="59" t="n"/>
      <c r="G102" s="59" t="n"/>
      <c r="H102" s="59" t="n"/>
      <c r="I102" s="59" t="n"/>
      <c r="J102" s="59" t="n"/>
      <c r="K102" s="59" t="n"/>
      <c r="L102" s="59" t="n"/>
      <c r="M102" s="80" t="n"/>
      <c r="N102" s="80" t="n"/>
      <c r="O102" s="80" t="n"/>
      <c r="P102" s="80" t="n"/>
      <c r="Q102" s="80" t="n"/>
      <c r="R102" s="59" t="n"/>
      <c r="S102" s="59" t="n"/>
      <c r="T102" s="81">
        <f>IF(A102="","",IF(Q102&lt;&gt;"",0,O102-TODAY()))</f>
        <v/>
      </c>
      <c r="U102" s="59">
        <f>IF(A102="","",IF(AND(K102&lt;&gt;"",COUNTIF($A$6:$A$105,K102)=0),"Missing predecessor",IF(AND(K102&lt;&gt;"",COUNTIFS($A$6:$A$105,K102,$S$6:$S$105,"Accepted")=0),"Blocked","")))</f>
        <v/>
      </c>
      <c r="V102" s="59" t="n"/>
    </row>
    <row r="103">
      <c r="A103" s="59" t="n"/>
      <c r="B103" s="59" t="n"/>
      <c r="C103" s="59" t="n"/>
      <c r="D103" s="59" t="n"/>
      <c r="E103" s="59" t="n"/>
      <c r="F103" s="59" t="n"/>
      <c r="G103" s="59" t="n"/>
      <c r="H103" s="59" t="n"/>
      <c r="I103" s="59" t="n"/>
      <c r="J103" s="59" t="n"/>
      <c r="K103" s="59" t="n"/>
      <c r="L103" s="59" t="n"/>
      <c r="M103" s="80" t="n"/>
      <c r="N103" s="80" t="n"/>
      <c r="O103" s="80" t="n"/>
      <c r="P103" s="80" t="n"/>
      <c r="Q103" s="80" t="n"/>
      <c r="R103" s="59" t="n"/>
      <c r="S103" s="59" t="n"/>
      <c r="T103" s="81">
        <f>IF(A103="","",IF(Q103&lt;&gt;"",0,O103-TODAY()))</f>
        <v/>
      </c>
      <c r="U103" s="59">
        <f>IF(A103="","",IF(AND(K103&lt;&gt;"",COUNTIF($A$6:$A$105,K103)=0),"Missing predecessor",IF(AND(K103&lt;&gt;"",COUNTIFS($A$6:$A$105,K103,$S$6:$S$105,"Accepted")=0),"Blocked","")))</f>
        <v/>
      </c>
      <c r="V103" s="59" t="n"/>
    </row>
    <row r="104">
      <c r="A104" s="59" t="n"/>
      <c r="B104" s="59" t="n"/>
      <c r="C104" s="59" t="n"/>
      <c r="D104" s="59" t="n"/>
      <c r="E104" s="59" t="n"/>
      <c r="F104" s="59" t="n"/>
      <c r="G104" s="59" t="n"/>
      <c r="H104" s="59" t="n"/>
      <c r="I104" s="59" t="n"/>
      <c r="J104" s="59" t="n"/>
      <c r="K104" s="59" t="n"/>
      <c r="L104" s="59" t="n"/>
      <c r="M104" s="80" t="n"/>
      <c r="N104" s="80" t="n"/>
      <c r="O104" s="80" t="n"/>
      <c r="P104" s="80" t="n"/>
      <c r="Q104" s="80" t="n"/>
      <c r="R104" s="59" t="n"/>
      <c r="S104" s="59" t="n"/>
      <c r="T104" s="81">
        <f>IF(A104="","",IF(Q104&lt;&gt;"",0,O104-TODAY()))</f>
        <v/>
      </c>
      <c r="U104" s="59">
        <f>IF(A104="","",IF(AND(K104&lt;&gt;"",COUNTIF($A$6:$A$105,K104)=0),"Missing predecessor",IF(AND(K104&lt;&gt;"",COUNTIFS($A$6:$A$105,K104,$S$6:$S$105,"Accepted")=0),"Blocked","")))</f>
        <v/>
      </c>
      <c r="V104" s="59" t="n"/>
    </row>
    <row r="105">
      <c r="A105" s="63" t="n"/>
      <c r="B105" s="63" t="n"/>
      <c r="C105" s="63" t="n"/>
      <c r="D105" s="63" t="n"/>
      <c r="E105" s="63" t="n"/>
      <c r="F105" s="63" t="n"/>
      <c r="G105" s="63" t="n"/>
      <c r="H105" s="63" t="n"/>
      <c r="I105" s="63" t="n"/>
      <c r="J105" s="63" t="n"/>
      <c r="K105" s="63" t="n"/>
      <c r="L105" s="63" t="n"/>
      <c r="M105" s="83" t="n"/>
      <c r="N105" s="83" t="n"/>
      <c r="O105" s="83" t="n"/>
      <c r="P105" s="83" t="n"/>
      <c r="Q105" s="83" t="n"/>
      <c r="R105" s="63" t="n"/>
      <c r="S105" s="63" t="n"/>
      <c r="T105" s="84">
        <f>IF(A105="","",IF(Q105&lt;&gt;"",0,O105-TODAY()))</f>
        <v/>
      </c>
      <c r="U105" s="63">
        <f>IF(A105="","",IF(AND(K105&lt;&gt;"",COUNTIF($A$6:$A$105,K105)=0),"Missing predecessor",IF(AND(K105&lt;&gt;"",COUNTIFS($A$6:$A$105,K105,$S$6:$S$105,"Accepted")=0),"Blocked","")))</f>
        <v/>
      </c>
      <c r="V105" s="63" t="n"/>
    </row>
  </sheetData>
  <mergeCells count="2">
    <mergeCell ref="A2:H2"/>
    <mergeCell ref="A1:H1"/>
  </mergeCells>
  <dataValidations count="2">
    <dataValidation sqref="R6:R105" showDropDown="0" showInputMessage="0" showErrorMessage="0" allowBlank="0" type="list">
      <formula1>"Work in Progress,Shared,Published,Archived"</formula1>
    </dataValidation>
    <dataValidation sqref="S6:S105" showDropDown="0" showInputMessage="0" showErrorMessage="0" allowBlank="0" type="list">
      <formula1>"Not submitted,In review,Accepted,Rejected"</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fitToPage="1"/>
  </sheetPr>
  <dimension ref="A1:L105"/>
  <sheetViews>
    <sheetView showGridLines="0" workbookViewId="0">
      <pane ySplit="5" topLeftCell="A6" activePane="bottomLeft" state="frozen"/>
      <selection pane="bottomLeft" activeCell="A1" sqref="A1"/>
    </sheetView>
  </sheetViews>
  <sheetFormatPr baseColWidth="8" defaultRowHeight="15"/>
  <cols>
    <col width="13.63000011444092" customWidth="1" min="1" max="1"/>
    <col width="10.88000011444092" customWidth="1" min="2" max="2"/>
    <col width="10" customWidth="1" min="3" max="3"/>
    <col width="10.13000011444092" customWidth="1" min="4" max="4"/>
    <col width="10" customWidth="1" min="5" max="5"/>
    <col width="21.1299991607666" customWidth="1" min="6" max="6"/>
    <col width="13.75" customWidth="1" min="7" max="7"/>
    <col width="15.88000011444092" customWidth="1" min="8" max="8"/>
    <col width="18.25" customWidth="1" min="9" max="9"/>
    <col width="10" customWidth="1" min="10" max="10"/>
    <col width="17.8799991607666" customWidth="1" min="11" max="11"/>
    <col width="10" customWidth="1" min="12" max="12"/>
    <col width="12" customWidth="1" min="13" max="13"/>
    <col width="12" customWidth="1" min="14" max="14"/>
    <col width="12" customWidth="1" min="15" max="15"/>
    <col width="12" customWidth="1" min="16" max="16"/>
    <col width="12" customWidth="1" min="17" max="17"/>
    <col width="12" customWidth="1" min="18" max="18"/>
    <col width="12" customWidth="1" min="19" max="19"/>
    <col width="12" customWidth="1" min="20" max="20"/>
    <col width="12" customWidth="1" min="21" max="21"/>
    <col width="12" customWidth="1" min="22" max="22"/>
    <col width="12" customWidth="1" min="23" max="23"/>
    <col width="12" customWidth="1" min="24" max="24"/>
    <col width="12" customWidth="1" min="25" max="25"/>
  </cols>
  <sheetData>
    <row r="1" ht="30" customHeight="1">
      <c r="A1" s="2" t="inlineStr">
        <is>
          <t>Transmittal register</t>
        </is>
      </c>
    </row>
    <row r="2" ht="28" customHeight="1">
      <c r="A2" s="5" t="inlineStr">
        <is>
          <t>Record exactly what was issued, to whom, when and through which controlled route.</t>
        </is>
      </c>
    </row>
    <row r="5" ht="34" customHeight="1">
      <c r="A5" s="21" t="inlineStr">
        <is>
          <t>Transmittal ID</t>
        </is>
      </c>
      <c r="B5" s="22" t="inlineStr">
        <is>
          <t>Issue Date</t>
        </is>
      </c>
      <c r="C5" s="22" t="inlineStr">
        <is>
          <t>Sender</t>
        </is>
      </c>
      <c r="D5" s="22" t="inlineStr">
        <is>
          <t>Recipient</t>
        </is>
      </c>
      <c r="E5" s="22" t="inlineStr">
        <is>
          <t>Purpose</t>
        </is>
      </c>
      <c r="F5" s="22" t="inlineStr">
        <is>
          <t>Container IDs / Package</t>
        </is>
      </c>
      <c r="G5" s="22" t="inlineStr">
        <is>
          <t>Revision Basis</t>
        </is>
      </c>
      <c r="H5" s="22" t="inlineStr">
        <is>
          <t>Delivery Method</t>
        </is>
      </c>
      <c r="I5" s="22" t="inlineStr">
        <is>
          <t>Acknowledged Date</t>
        </is>
      </c>
      <c r="J5" s="22" t="inlineStr">
        <is>
          <t>Status</t>
        </is>
      </c>
      <c r="K5" s="22" t="inlineStr">
        <is>
          <t>CDE / Evidence URL</t>
        </is>
      </c>
      <c r="L5" s="23" t="inlineStr">
        <is>
          <t>Notes</t>
        </is>
      </c>
    </row>
    <row r="6">
      <c r="A6" s="55" t="n"/>
      <c r="B6" s="77" t="n"/>
      <c r="C6" s="55" t="n"/>
      <c r="D6" s="55" t="n"/>
      <c r="E6" s="55" t="n"/>
      <c r="F6" s="55" t="n"/>
      <c r="G6" s="55" t="n"/>
      <c r="H6" s="55" t="n"/>
      <c r="I6" s="77" t="n"/>
      <c r="J6" s="55" t="n"/>
      <c r="K6" s="55" t="n"/>
      <c r="L6" s="55" t="n"/>
    </row>
    <row r="7">
      <c r="A7" s="59" t="n"/>
      <c r="B7" s="80" t="n"/>
      <c r="C7" s="59" t="n"/>
      <c r="D7" s="59" t="n"/>
      <c r="E7" s="59" t="n"/>
      <c r="F7" s="59" t="n"/>
      <c r="G7" s="59" t="n"/>
      <c r="H7" s="59" t="n"/>
      <c r="I7" s="80" t="n"/>
      <c r="J7" s="59" t="n"/>
      <c r="K7" s="59" t="n"/>
      <c r="L7" s="59" t="n"/>
    </row>
    <row r="8">
      <c r="A8" s="59" t="n"/>
      <c r="B8" s="80" t="n"/>
      <c r="C8" s="59" t="n"/>
      <c r="D8" s="59" t="n"/>
      <c r="E8" s="59" t="n"/>
      <c r="F8" s="59" t="n"/>
      <c r="G8" s="59" t="n"/>
      <c r="H8" s="59" t="n"/>
      <c r="I8" s="80" t="n"/>
      <c r="J8" s="59" t="n"/>
      <c r="K8" s="59" t="n"/>
      <c r="L8" s="59" t="n"/>
    </row>
    <row r="9">
      <c r="A9" s="59" t="n"/>
      <c r="B9" s="80" t="n"/>
      <c r="C9" s="59" t="n"/>
      <c r="D9" s="59" t="n"/>
      <c r="E9" s="59" t="n"/>
      <c r="F9" s="59" t="n"/>
      <c r="G9" s="59" t="n"/>
      <c r="H9" s="59" t="n"/>
      <c r="I9" s="80" t="n"/>
      <c r="J9" s="59" t="n"/>
      <c r="K9" s="59" t="n"/>
      <c r="L9" s="59" t="n"/>
    </row>
    <row r="10">
      <c r="A10" s="59" t="n"/>
      <c r="B10" s="80" t="n"/>
      <c r="C10" s="59" t="n"/>
      <c r="D10" s="59" t="n"/>
      <c r="E10" s="59" t="n"/>
      <c r="F10" s="59" t="n"/>
      <c r="G10" s="59" t="n"/>
      <c r="H10" s="59" t="n"/>
      <c r="I10" s="80" t="n"/>
      <c r="J10" s="59" t="n"/>
      <c r="K10" s="59" t="n"/>
      <c r="L10" s="59" t="n"/>
    </row>
    <row r="11">
      <c r="A11" s="59" t="n"/>
      <c r="B11" s="80" t="n"/>
      <c r="C11" s="59" t="n"/>
      <c r="D11" s="59" t="n"/>
      <c r="E11" s="59" t="n"/>
      <c r="F11" s="59" t="n"/>
      <c r="G11" s="59" t="n"/>
      <c r="H11" s="59" t="n"/>
      <c r="I11" s="80" t="n"/>
      <c r="J11" s="59" t="n"/>
      <c r="K11" s="59" t="n"/>
      <c r="L11" s="59" t="n"/>
    </row>
    <row r="12">
      <c r="A12" s="59" t="n"/>
      <c r="B12" s="80" t="n"/>
      <c r="C12" s="59" t="n"/>
      <c r="D12" s="59" t="n"/>
      <c r="E12" s="59" t="n"/>
      <c r="F12" s="59" t="n"/>
      <c r="G12" s="59" t="n"/>
      <c r="H12" s="59" t="n"/>
      <c r="I12" s="80" t="n"/>
      <c r="J12" s="59" t="n"/>
      <c r="K12" s="59" t="n"/>
      <c r="L12" s="59" t="n"/>
    </row>
    <row r="13">
      <c r="A13" s="59" t="n"/>
      <c r="B13" s="80" t="n"/>
      <c r="C13" s="59" t="n"/>
      <c r="D13" s="59" t="n"/>
      <c r="E13" s="59" t="n"/>
      <c r="F13" s="59" t="n"/>
      <c r="G13" s="59" t="n"/>
      <c r="H13" s="59" t="n"/>
      <c r="I13" s="80" t="n"/>
      <c r="J13" s="59" t="n"/>
      <c r="K13" s="59" t="n"/>
      <c r="L13" s="59" t="n"/>
    </row>
    <row r="14">
      <c r="A14" s="59" t="n"/>
      <c r="B14" s="80" t="n"/>
      <c r="C14" s="59" t="n"/>
      <c r="D14" s="59" t="n"/>
      <c r="E14" s="59" t="n"/>
      <c r="F14" s="59" t="n"/>
      <c r="G14" s="59" t="n"/>
      <c r="H14" s="59" t="n"/>
      <c r="I14" s="80" t="n"/>
      <c r="J14" s="59" t="n"/>
      <c r="K14" s="59" t="n"/>
      <c r="L14" s="59" t="n"/>
    </row>
    <row r="15">
      <c r="A15" s="59" t="n"/>
      <c r="B15" s="80" t="n"/>
      <c r="C15" s="59" t="n"/>
      <c r="D15" s="59" t="n"/>
      <c r="E15" s="59" t="n"/>
      <c r="F15" s="59" t="n"/>
      <c r="G15" s="59" t="n"/>
      <c r="H15" s="59" t="n"/>
      <c r="I15" s="80" t="n"/>
      <c r="J15" s="59" t="n"/>
      <c r="K15" s="59" t="n"/>
      <c r="L15" s="59" t="n"/>
    </row>
    <row r="16">
      <c r="A16" s="59" t="n"/>
      <c r="B16" s="80" t="n"/>
      <c r="C16" s="59" t="n"/>
      <c r="D16" s="59" t="n"/>
      <c r="E16" s="59" t="n"/>
      <c r="F16" s="59" t="n"/>
      <c r="G16" s="59" t="n"/>
      <c r="H16" s="59" t="n"/>
      <c r="I16" s="80" t="n"/>
      <c r="J16" s="59" t="n"/>
      <c r="K16" s="59" t="n"/>
      <c r="L16" s="59" t="n"/>
    </row>
    <row r="17">
      <c r="A17" s="59" t="n"/>
      <c r="B17" s="80" t="n"/>
      <c r="C17" s="59" t="n"/>
      <c r="D17" s="59" t="n"/>
      <c r="E17" s="59" t="n"/>
      <c r="F17" s="59" t="n"/>
      <c r="G17" s="59" t="n"/>
      <c r="H17" s="59" t="n"/>
      <c r="I17" s="80" t="n"/>
      <c r="J17" s="59" t="n"/>
      <c r="K17" s="59" t="n"/>
      <c r="L17" s="59" t="n"/>
    </row>
    <row r="18">
      <c r="A18" s="59" t="n"/>
      <c r="B18" s="80" t="n"/>
      <c r="C18" s="59" t="n"/>
      <c r="D18" s="59" t="n"/>
      <c r="E18" s="59" t="n"/>
      <c r="F18" s="59" t="n"/>
      <c r="G18" s="59" t="n"/>
      <c r="H18" s="59" t="n"/>
      <c r="I18" s="80" t="n"/>
      <c r="J18" s="59" t="n"/>
      <c r="K18" s="59" t="n"/>
      <c r="L18" s="59" t="n"/>
    </row>
    <row r="19">
      <c r="A19" s="59" t="n"/>
      <c r="B19" s="80" t="n"/>
      <c r="C19" s="59" t="n"/>
      <c r="D19" s="59" t="n"/>
      <c r="E19" s="59" t="n"/>
      <c r="F19" s="59" t="n"/>
      <c r="G19" s="59" t="n"/>
      <c r="H19" s="59" t="n"/>
      <c r="I19" s="80" t="n"/>
      <c r="J19" s="59" t="n"/>
      <c r="K19" s="59" t="n"/>
      <c r="L19" s="59" t="n"/>
    </row>
    <row r="20">
      <c r="A20" s="59" t="n"/>
      <c r="B20" s="80" t="n"/>
      <c r="C20" s="59" t="n"/>
      <c r="D20" s="59" t="n"/>
      <c r="E20" s="59" t="n"/>
      <c r="F20" s="59" t="n"/>
      <c r="G20" s="59" t="n"/>
      <c r="H20" s="59" t="n"/>
      <c r="I20" s="80" t="n"/>
      <c r="J20" s="59" t="n"/>
      <c r="K20" s="59" t="n"/>
      <c r="L20" s="59" t="n"/>
    </row>
    <row r="21">
      <c r="A21" s="59" t="n"/>
      <c r="B21" s="80" t="n"/>
      <c r="C21" s="59" t="n"/>
      <c r="D21" s="59" t="n"/>
      <c r="E21" s="59" t="n"/>
      <c r="F21" s="59" t="n"/>
      <c r="G21" s="59" t="n"/>
      <c r="H21" s="59" t="n"/>
      <c r="I21" s="80" t="n"/>
      <c r="J21" s="59" t="n"/>
      <c r="K21" s="59" t="n"/>
      <c r="L21" s="59" t="n"/>
    </row>
    <row r="22">
      <c r="A22" s="59" t="n"/>
      <c r="B22" s="80" t="n"/>
      <c r="C22" s="59" t="n"/>
      <c r="D22" s="59" t="n"/>
      <c r="E22" s="59" t="n"/>
      <c r="F22" s="59" t="n"/>
      <c r="G22" s="59" t="n"/>
      <c r="H22" s="59" t="n"/>
      <c r="I22" s="80" t="n"/>
      <c r="J22" s="59" t="n"/>
      <c r="K22" s="59" t="n"/>
      <c r="L22" s="59" t="n"/>
    </row>
    <row r="23">
      <c r="A23" s="59" t="n"/>
      <c r="B23" s="80" t="n"/>
      <c r="C23" s="59" t="n"/>
      <c r="D23" s="59" t="n"/>
      <c r="E23" s="59" t="n"/>
      <c r="F23" s="59" t="n"/>
      <c r="G23" s="59" t="n"/>
      <c r="H23" s="59" t="n"/>
      <c r="I23" s="80" t="n"/>
      <c r="J23" s="59" t="n"/>
      <c r="K23" s="59" t="n"/>
      <c r="L23" s="59" t="n"/>
    </row>
    <row r="24">
      <c r="A24" s="59" t="n"/>
      <c r="B24" s="80" t="n"/>
      <c r="C24" s="59" t="n"/>
      <c r="D24" s="59" t="n"/>
      <c r="E24" s="59" t="n"/>
      <c r="F24" s="59" t="n"/>
      <c r="G24" s="59" t="n"/>
      <c r="H24" s="59" t="n"/>
      <c r="I24" s="80" t="n"/>
      <c r="J24" s="59" t="n"/>
      <c r="K24" s="59" t="n"/>
      <c r="L24" s="59" t="n"/>
    </row>
    <row r="25">
      <c r="A25" s="59" t="n"/>
      <c r="B25" s="80" t="n"/>
      <c r="C25" s="59" t="n"/>
      <c r="D25" s="59" t="n"/>
      <c r="E25" s="59" t="n"/>
      <c r="F25" s="59" t="n"/>
      <c r="G25" s="59" t="n"/>
      <c r="H25" s="59" t="n"/>
      <c r="I25" s="80" t="n"/>
      <c r="J25" s="59" t="n"/>
      <c r="K25" s="59" t="n"/>
      <c r="L25" s="59" t="n"/>
    </row>
    <row r="26">
      <c r="A26" s="59" t="n"/>
      <c r="B26" s="80" t="n"/>
      <c r="C26" s="59" t="n"/>
      <c r="D26" s="59" t="n"/>
      <c r="E26" s="59" t="n"/>
      <c r="F26" s="59" t="n"/>
      <c r="G26" s="59" t="n"/>
      <c r="H26" s="59" t="n"/>
      <c r="I26" s="80" t="n"/>
      <c r="J26" s="59" t="n"/>
      <c r="K26" s="59" t="n"/>
      <c r="L26" s="59" t="n"/>
    </row>
    <row r="27">
      <c r="A27" s="59" t="n"/>
      <c r="B27" s="80" t="n"/>
      <c r="C27" s="59" t="n"/>
      <c r="D27" s="59" t="n"/>
      <c r="E27" s="59" t="n"/>
      <c r="F27" s="59" t="n"/>
      <c r="G27" s="59" t="n"/>
      <c r="H27" s="59" t="n"/>
      <c r="I27" s="80" t="n"/>
      <c r="J27" s="59" t="n"/>
      <c r="K27" s="59" t="n"/>
      <c r="L27" s="59" t="n"/>
    </row>
    <row r="28">
      <c r="A28" s="59" t="n"/>
      <c r="B28" s="80" t="n"/>
      <c r="C28" s="59" t="n"/>
      <c r="D28" s="59" t="n"/>
      <c r="E28" s="59" t="n"/>
      <c r="F28" s="59" t="n"/>
      <c r="G28" s="59" t="n"/>
      <c r="H28" s="59" t="n"/>
      <c r="I28" s="80" t="n"/>
      <c r="J28" s="59" t="n"/>
      <c r="K28" s="59" t="n"/>
      <c r="L28" s="59" t="n"/>
    </row>
    <row r="29">
      <c r="A29" s="59" t="n"/>
      <c r="B29" s="80" t="n"/>
      <c r="C29" s="59" t="n"/>
      <c r="D29" s="59" t="n"/>
      <c r="E29" s="59" t="n"/>
      <c r="F29" s="59" t="n"/>
      <c r="G29" s="59" t="n"/>
      <c r="H29" s="59" t="n"/>
      <c r="I29" s="80" t="n"/>
      <c r="J29" s="59" t="n"/>
      <c r="K29" s="59" t="n"/>
      <c r="L29" s="59" t="n"/>
    </row>
    <row r="30">
      <c r="A30" s="59" t="n"/>
      <c r="B30" s="80" t="n"/>
      <c r="C30" s="59" t="n"/>
      <c r="D30" s="59" t="n"/>
      <c r="E30" s="59" t="n"/>
      <c r="F30" s="59" t="n"/>
      <c r="G30" s="59" t="n"/>
      <c r="H30" s="59" t="n"/>
      <c r="I30" s="80" t="n"/>
      <c r="J30" s="59" t="n"/>
      <c r="K30" s="59" t="n"/>
      <c r="L30" s="59" t="n"/>
    </row>
    <row r="31">
      <c r="A31" s="59" t="n"/>
      <c r="B31" s="80" t="n"/>
      <c r="C31" s="59" t="n"/>
      <c r="D31" s="59" t="n"/>
      <c r="E31" s="59" t="n"/>
      <c r="F31" s="59" t="n"/>
      <c r="G31" s="59" t="n"/>
      <c r="H31" s="59" t="n"/>
      <c r="I31" s="80" t="n"/>
      <c r="J31" s="59" t="n"/>
      <c r="K31" s="59" t="n"/>
      <c r="L31" s="59" t="n"/>
    </row>
    <row r="32">
      <c r="A32" s="59" t="n"/>
      <c r="B32" s="80" t="n"/>
      <c r="C32" s="59" t="n"/>
      <c r="D32" s="59" t="n"/>
      <c r="E32" s="59" t="n"/>
      <c r="F32" s="59" t="n"/>
      <c r="G32" s="59" t="n"/>
      <c r="H32" s="59" t="n"/>
      <c r="I32" s="80" t="n"/>
      <c r="J32" s="59" t="n"/>
      <c r="K32" s="59" t="n"/>
      <c r="L32" s="59" t="n"/>
    </row>
    <row r="33">
      <c r="A33" s="59" t="n"/>
      <c r="B33" s="80" t="n"/>
      <c r="C33" s="59" t="n"/>
      <c r="D33" s="59" t="n"/>
      <c r="E33" s="59" t="n"/>
      <c r="F33" s="59" t="n"/>
      <c r="G33" s="59" t="n"/>
      <c r="H33" s="59" t="n"/>
      <c r="I33" s="80" t="n"/>
      <c r="J33" s="59" t="n"/>
      <c r="K33" s="59" t="n"/>
      <c r="L33" s="59" t="n"/>
    </row>
    <row r="34">
      <c r="A34" s="59" t="n"/>
      <c r="B34" s="80" t="n"/>
      <c r="C34" s="59" t="n"/>
      <c r="D34" s="59" t="n"/>
      <c r="E34" s="59" t="n"/>
      <c r="F34" s="59" t="n"/>
      <c r="G34" s="59" t="n"/>
      <c r="H34" s="59" t="n"/>
      <c r="I34" s="80" t="n"/>
      <c r="J34" s="59" t="n"/>
      <c r="K34" s="59" t="n"/>
      <c r="L34" s="59" t="n"/>
    </row>
    <row r="35">
      <c r="A35" s="59" t="n"/>
      <c r="B35" s="80" t="n"/>
      <c r="C35" s="59" t="n"/>
      <c r="D35" s="59" t="n"/>
      <c r="E35" s="59" t="n"/>
      <c r="F35" s="59" t="n"/>
      <c r="G35" s="59" t="n"/>
      <c r="H35" s="59" t="n"/>
      <c r="I35" s="80" t="n"/>
      <c r="J35" s="59" t="n"/>
      <c r="K35" s="59" t="n"/>
      <c r="L35" s="59" t="n"/>
    </row>
    <row r="36">
      <c r="A36" s="59" t="n"/>
      <c r="B36" s="80" t="n"/>
      <c r="C36" s="59" t="n"/>
      <c r="D36" s="59" t="n"/>
      <c r="E36" s="59" t="n"/>
      <c r="F36" s="59" t="n"/>
      <c r="G36" s="59" t="n"/>
      <c r="H36" s="59" t="n"/>
      <c r="I36" s="80" t="n"/>
      <c r="J36" s="59" t="n"/>
      <c r="K36" s="59" t="n"/>
      <c r="L36" s="59" t="n"/>
    </row>
    <row r="37">
      <c r="A37" s="59" t="n"/>
      <c r="B37" s="80" t="n"/>
      <c r="C37" s="59" t="n"/>
      <c r="D37" s="59" t="n"/>
      <c r="E37" s="59" t="n"/>
      <c r="F37" s="59" t="n"/>
      <c r="G37" s="59" t="n"/>
      <c r="H37" s="59" t="n"/>
      <c r="I37" s="80" t="n"/>
      <c r="J37" s="59" t="n"/>
      <c r="K37" s="59" t="n"/>
      <c r="L37" s="59" t="n"/>
    </row>
    <row r="38">
      <c r="A38" s="59" t="n"/>
      <c r="B38" s="80" t="n"/>
      <c r="C38" s="59" t="n"/>
      <c r="D38" s="59" t="n"/>
      <c r="E38" s="59" t="n"/>
      <c r="F38" s="59" t="n"/>
      <c r="G38" s="59" t="n"/>
      <c r="H38" s="59" t="n"/>
      <c r="I38" s="80" t="n"/>
      <c r="J38" s="59" t="n"/>
      <c r="K38" s="59" t="n"/>
      <c r="L38" s="59" t="n"/>
    </row>
    <row r="39">
      <c r="A39" s="59" t="n"/>
      <c r="B39" s="80" t="n"/>
      <c r="C39" s="59" t="n"/>
      <c r="D39" s="59" t="n"/>
      <c r="E39" s="59" t="n"/>
      <c r="F39" s="59" t="n"/>
      <c r="G39" s="59" t="n"/>
      <c r="H39" s="59" t="n"/>
      <c r="I39" s="80" t="n"/>
      <c r="J39" s="59" t="n"/>
      <c r="K39" s="59" t="n"/>
      <c r="L39" s="59" t="n"/>
    </row>
    <row r="40">
      <c r="A40" s="59" t="n"/>
      <c r="B40" s="80" t="n"/>
      <c r="C40" s="59" t="n"/>
      <c r="D40" s="59" t="n"/>
      <c r="E40" s="59" t="n"/>
      <c r="F40" s="59" t="n"/>
      <c r="G40" s="59" t="n"/>
      <c r="H40" s="59" t="n"/>
      <c r="I40" s="80" t="n"/>
      <c r="J40" s="59" t="n"/>
      <c r="K40" s="59" t="n"/>
      <c r="L40" s="59" t="n"/>
    </row>
    <row r="41">
      <c r="A41" s="59" t="n"/>
      <c r="B41" s="80" t="n"/>
      <c r="C41" s="59" t="n"/>
      <c r="D41" s="59" t="n"/>
      <c r="E41" s="59" t="n"/>
      <c r="F41" s="59" t="n"/>
      <c r="G41" s="59" t="n"/>
      <c r="H41" s="59" t="n"/>
      <c r="I41" s="80" t="n"/>
      <c r="J41" s="59" t="n"/>
      <c r="K41" s="59" t="n"/>
      <c r="L41" s="59" t="n"/>
    </row>
    <row r="42">
      <c r="A42" s="59" t="n"/>
      <c r="B42" s="80" t="n"/>
      <c r="C42" s="59" t="n"/>
      <c r="D42" s="59" t="n"/>
      <c r="E42" s="59" t="n"/>
      <c r="F42" s="59" t="n"/>
      <c r="G42" s="59" t="n"/>
      <c r="H42" s="59" t="n"/>
      <c r="I42" s="80" t="n"/>
      <c r="J42" s="59" t="n"/>
      <c r="K42" s="59" t="n"/>
      <c r="L42" s="59" t="n"/>
    </row>
    <row r="43">
      <c r="A43" s="59" t="n"/>
      <c r="B43" s="80" t="n"/>
      <c r="C43" s="59" t="n"/>
      <c r="D43" s="59" t="n"/>
      <c r="E43" s="59" t="n"/>
      <c r="F43" s="59" t="n"/>
      <c r="G43" s="59" t="n"/>
      <c r="H43" s="59" t="n"/>
      <c r="I43" s="80" t="n"/>
      <c r="J43" s="59" t="n"/>
      <c r="K43" s="59" t="n"/>
      <c r="L43" s="59" t="n"/>
    </row>
    <row r="44">
      <c r="A44" s="59" t="n"/>
      <c r="B44" s="80" t="n"/>
      <c r="C44" s="59" t="n"/>
      <c r="D44" s="59" t="n"/>
      <c r="E44" s="59" t="n"/>
      <c r="F44" s="59" t="n"/>
      <c r="G44" s="59" t="n"/>
      <c r="H44" s="59" t="n"/>
      <c r="I44" s="80" t="n"/>
      <c r="J44" s="59" t="n"/>
      <c r="K44" s="59" t="n"/>
      <c r="L44" s="59" t="n"/>
    </row>
    <row r="45">
      <c r="A45" s="59" t="n"/>
      <c r="B45" s="80" t="n"/>
      <c r="C45" s="59" t="n"/>
      <c r="D45" s="59" t="n"/>
      <c r="E45" s="59" t="n"/>
      <c r="F45" s="59" t="n"/>
      <c r="G45" s="59" t="n"/>
      <c r="H45" s="59" t="n"/>
      <c r="I45" s="80" t="n"/>
      <c r="J45" s="59" t="n"/>
      <c r="K45" s="59" t="n"/>
      <c r="L45" s="59" t="n"/>
    </row>
    <row r="46">
      <c r="A46" s="59" t="n"/>
      <c r="B46" s="80" t="n"/>
      <c r="C46" s="59" t="n"/>
      <c r="D46" s="59" t="n"/>
      <c r="E46" s="59" t="n"/>
      <c r="F46" s="59" t="n"/>
      <c r="G46" s="59" t="n"/>
      <c r="H46" s="59" t="n"/>
      <c r="I46" s="80" t="n"/>
      <c r="J46" s="59" t="n"/>
      <c r="K46" s="59" t="n"/>
      <c r="L46" s="59" t="n"/>
    </row>
    <row r="47">
      <c r="A47" s="59" t="n"/>
      <c r="B47" s="80" t="n"/>
      <c r="C47" s="59" t="n"/>
      <c r="D47" s="59" t="n"/>
      <c r="E47" s="59" t="n"/>
      <c r="F47" s="59" t="n"/>
      <c r="G47" s="59" t="n"/>
      <c r="H47" s="59" t="n"/>
      <c r="I47" s="80" t="n"/>
      <c r="J47" s="59" t="n"/>
      <c r="K47" s="59" t="n"/>
      <c r="L47" s="59" t="n"/>
    </row>
    <row r="48">
      <c r="A48" s="59" t="n"/>
      <c r="B48" s="80" t="n"/>
      <c r="C48" s="59" t="n"/>
      <c r="D48" s="59" t="n"/>
      <c r="E48" s="59" t="n"/>
      <c r="F48" s="59" t="n"/>
      <c r="G48" s="59" t="n"/>
      <c r="H48" s="59" t="n"/>
      <c r="I48" s="80" t="n"/>
      <c r="J48" s="59" t="n"/>
      <c r="K48" s="59" t="n"/>
      <c r="L48" s="59" t="n"/>
    </row>
    <row r="49">
      <c r="A49" s="59" t="n"/>
      <c r="B49" s="80" t="n"/>
      <c r="C49" s="59" t="n"/>
      <c r="D49" s="59" t="n"/>
      <c r="E49" s="59" t="n"/>
      <c r="F49" s="59" t="n"/>
      <c r="G49" s="59" t="n"/>
      <c r="H49" s="59" t="n"/>
      <c r="I49" s="80" t="n"/>
      <c r="J49" s="59" t="n"/>
      <c r="K49" s="59" t="n"/>
      <c r="L49" s="59" t="n"/>
    </row>
    <row r="50">
      <c r="A50" s="59" t="n"/>
      <c r="B50" s="80" t="n"/>
      <c r="C50" s="59" t="n"/>
      <c r="D50" s="59" t="n"/>
      <c r="E50" s="59" t="n"/>
      <c r="F50" s="59" t="n"/>
      <c r="G50" s="59" t="n"/>
      <c r="H50" s="59" t="n"/>
      <c r="I50" s="80" t="n"/>
      <c r="J50" s="59" t="n"/>
      <c r="K50" s="59" t="n"/>
      <c r="L50" s="59" t="n"/>
    </row>
    <row r="51">
      <c r="A51" s="59" t="n"/>
      <c r="B51" s="80" t="n"/>
      <c r="C51" s="59" t="n"/>
      <c r="D51" s="59" t="n"/>
      <c r="E51" s="59" t="n"/>
      <c r="F51" s="59" t="n"/>
      <c r="G51" s="59" t="n"/>
      <c r="H51" s="59" t="n"/>
      <c r="I51" s="80" t="n"/>
      <c r="J51" s="59" t="n"/>
      <c r="K51" s="59" t="n"/>
      <c r="L51" s="59" t="n"/>
    </row>
    <row r="52">
      <c r="A52" s="59" t="n"/>
      <c r="B52" s="80" t="n"/>
      <c r="C52" s="59" t="n"/>
      <c r="D52" s="59" t="n"/>
      <c r="E52" s="59" t="n"/>
      <c r="F52" s="59" t="n"/>
      <c r="G52" s="59" t="n"/>
      <c r="H52" s="59" t="n"/>
      <c r="I52" s="80" t="n"/>
      <c r="J52" s="59" t="n"/>
      <c r="K52" s="59" t="n"/>
      <c r="L52" s="59" t="n"/>
    </row>
    <row r="53">
      <c r="A53" s="59" t="n"/>
      <c r="B53" s="80" t="n"/>
      <c r="C53" s="59" t="n"/>
      <c r="D53" s="59" t="n"/>
      <c r="E53" s="59" t="n"/>
      <c r="F53" s="59" t="n"/>
      <c r="G53" s="59" t="n"/>
      <c r="H53" s="59" t="n"/>
      <c r="I53" s="80" t="n"/>
      <c r="J53" s="59" t="n"/>
      <c r="K53" s="59" t="n"/>
      <c r="L53" s="59" t="n"/>
    </row>
    <row r="54">
      <c r="A54" s="59" t="n"/>
      <c r="B54" s="80" t="n"/>
      <c r="C54" s="59" t="n"/>
      <c r="D54" s="59" t="n"/>
      <c r="E54" s="59" t="n"/>
      <c r="F54" s="59" t="n"/>
      <c r="G54" s="59" t="n"/>
      <c r="H54" s="59" t="n"/>
      <c r="I54" s="80" t="n"/>
      <c r="J54" s="59" t="n"/>
      <c r="K54" s="59" t="n"/>
      <c r="L54" s="59" t="n"/>
    </row>
    <row r="55">
      <c r="A55" s="59" t="n"/>
      <c r="B55" s="80" t="n"/>
      <c r="C55" s="59" t="n"/>
      <c r="D55" s="59" t="n"/>
      <c r="E55" s="59" t="n"/>
      <c r="F55" s="59" t="n"/>
      <c r="G55" s="59" t="n"/>
      <c r="H55" s="59" t="n"/>
      <c r="I55" s="80" t="n"/>
      <c r="J55" s="59" t="n"/>
      <c r="K55" s="59" t="n"/>
      <c r="L55" s="59" t="n"/>
    </row>
    <row r="56">
      <c r="A56" s="59" t="n"/>
      <c r="B56" s="80" t="n"/>
      <c r="C56" s="59" t="n"/>
      <c r="D56" s="59" t="n"/>
      <c r="E56" s="59" t="n"/>
      <c r="F56" s="59" t="n"/>
      <c r="G56" s="59" t="n"/>
      <c r="H56" s="59" t="n"/>
      <c r="I56" s="80" t="n"/>
      <c r="J56" s="59" t="n"/>
      <c r="K56" s="59" t="n"/>
      <c r="L56" s="59" t="n"/>
    </row>
    <row r="57">
      <c r="A57" s="59" t="n"/>
      <c r="B57" s="80" t="n"/>
      <c r="C57" s="59" t="n"/>
      <c r="D57" s="59" t="n"/>
      <c r="E57" s="59" t="n"/>
      <c r="F57" s="59" t="n"/>
      <c r="G57" s="59" t="n"/>
      <c r="H57" s="59" t="n"/>
      <c r="I57" s="80" t="n"/>
      <c r="J57" s="59" t="n"/>
      <c r="K57" s="59" t="n"/>
      <c r="L57" s="59" t="n"/>
    </row>
    <row r="58">
      <c r="A58" s="59" t="n"/>
      <c r="B58" s="80" t="n"/>
      <c r="C58" s="59" t="n"/>
      <c r="D58" s="59" t="n"/>
      <c r="E58" s="59" t="n"/>
      <c r="F58" s="59" t="n"/>
      <c r="G58" s="59" t="n"/>
      <c r="H58" s="59" t="n"/>
      <c r="I58" s="80" t="n"/>
      <c r="J58" s="59" t="n"/>
      <c r="K58" s="59" t="n"/>
      <c r="L58" s="59" t="n"/>
    </row>
    <row r="59">
      <c r="A59" s="59" t="n"/>
      <c r="B59" s="80" t="n"/>
      <c r="C59" s="59" t="n"/>
      <c r="D59" s="59" t="n"/>
      <c r="E59" s="59" t="n"/>
      <c r="F59" s="59" t="n"/>
      <c r="G59" s="59" t="n"/>
      <c r="H59" s="59" t="n"/>
      <c r="I59" s="80" t="n"/>
      <c r="J59" s="59" t="n"/>
      <c r="K59" s="59" t="n"/>
      <c r="L59" s="59" t="n"/>
    </row>
    <row r="60">
      <c r="A60" s="59" t="n"/>
      <c r="B60" s="80" t="n"/>
      <c r="C60" s="59" t="n"/>
      <c r="D60" s="59" t="n"/>
      <c r="E60" s="59" t="n"/>
      <c r="F60" s="59" t="n"/>
      <c r="G60" s="59" t="n"/>
      <c r="H60" s="59" t="n"/>
      <c r="I60" s="80" t="n"/>
      <c r="J60" s="59" t="n"/>
      <c r="K60" s="59" t="n"/>
      <c r="L60" s="59" t="n"/>
    </row>
    <row r="61">
      <c r="A61" s="59" t="n"/>
      <c r="B61" s="80" t="n"/>
      <c r="C61" s="59" t="n"/>
      <c r="D61" s="59" t="n"/>
      <c r="E61" s="59" t="n"/>
      <c r="F61" s="59" t="n"/>
      <c r="G61" s="59" t="n"/>
      <c r="H61" s="59" t="n"/>
      <c r="I61" s="80" t="n"/>
      <c r="J61" s="59" t="n"/>
      <c r="K61" s="59" t="n"/>
      <c r="L61" s="59" t="n"/>
    </row>
    <row r="62">
      <c r="A62" s="59" t="n"/>
      <c r="B62" s="80" t="n"/>
      <c r="C62" s="59" t="n"/>
      <c r="D62" s="59" t="n"/>
      <c r="E62" s="59" t="n"/>
      <c r="F62" s="59" t="n"/>
      <c r="G62" s="59" t="n"/>
      <c r="H62" s="59" t="n"/>
      <c r="I62" s="80" t="n"/>
      <c r="J62" s="59" t="n"/>
      <c r="K62" s="59" t="n"/>
      <c r="L62" s="59" t="n"/>
    </row>
    <row r="63">
      <c r="A63" s="59" t="n"/>
      <c r="B63" s="80" t="n"/>
      <c r="C63" s="59" t="n"/>
      <c r="D63" s="59" t="n"/>
      <c r="E63" s="59" t="n"/>
      <c r="F63" s="59" t="n"/>
      <c r="G63" s="59" t="n"/>
      <c r="H63" s="59" t="n"/>
      <c r="I63" s="80" t="n"/>
      <c r="J63" s="59" t="n"/>
      <c r="K63" s="59" t="n"/>
      <c r="L63" s="59" t="n"/>
    </row>
    <row r="64">
      <c r="A64" s="59" t="n"/>
      <c r="B64" s="80" t="n"/>
      <c r="C64" s="59" t="n"/>
      <c r="D64" s="59" t="n"/>
      <c r="E64" s="59" t="n"/>
      <c r="F64" s="59" t="n"/>
      <c r="G64" s="59" t="n"/>
      <c r="H64" s="59" t="n"/>
      <c r="I64" s="80" t="n"/>
      <c r="J64" s="59" t="n"/>
      <c r="K64" s="59" t="n"/>
      <c r="L64" s="59" t="n"/>
    </row>
    <row r="65">
      <c r="A65" s="59" t="n"/>
      <c r="B65" s="80" t="n"/>
      <c r="C65" s="59" t="n"/>
      <c r="D65" s="59" t="n"/>
      <c r="E65" s="59" t="n"/>
      <c r="F65" s="59" t="n"/>
      <c r="G65" s="59" t="n"/>
      <c r="H65" s="59" t="n"/>
      <c r="I65" s="80" t="n"/>
      <c r="J65" s="59" t="n"/>
      <c r="K65" s="59" t="n"/>
      <c r="L65" s="59" t="n"/>
    </row>
    <row r="66">
      <c r="A66" s="59" t="n"/>
      <c r="B66" s="80" t="n"/>
      <c r="C66" s="59" t="n"/>
      <c r="D66" s="59" t="n"/>
      <c r="E66" s="59" t="n"/>
      <c r="F66" s="59" t="n"/>
      <c r="G66" s="59" t="n"/>
      <c r="H66" s="59" t="n"/>
      <c r="I66" s="80" t="n"/>
      <c r="J66" s="59" t="n"/>
      <c r="K66" s="59" t="n"/>
      <c r="L66" s="59" t="n"/>
    </row>
    <row r="67">
      <c r="A67" s="59" t="n"/>
      <c r="B67" s="80" t="n"/>
      <c r="C67" s="59" t="n"/>
      <c r="D67" s="59" t="n"/>
      <c r="E67" s="59" t="n"/>
      <c r="F67" s="59" t="n"/>
      <c r="G67" s="59" t="n"/>
      <c r="H67" s="59" t="n"/>
      <c r="I67" s="80" t="n"/>
      <c r="J67" s="59" t="n"/>
      <c r="K67" s="59" t="n"/>
      <c r="L67" s="59" t="n"/>
    </row>
    <row r="68">
      <c r="A68" s="59" t="n"/>
      <c r="B68" s="80" t="n"/>
      <c r="C68" s="59" t="n"/>
      <c r="D68" s="59" t="n"/>
      <c r="E68" s="59" t="n"/>
      <c r="F68" s="59" t="n"/>
      <c r="G68" s="59" t="n"/>
      <c r="H68" s="59" t="n"/>
      <c r="I68" s="80" t="n"/>
      <c r="J68" s="59" t="n"/>
      <c r="K68" s="59" t="n"/>
      <c r="L68" s="59" t="n"/>
    </row>
    <row r="69">
      <c r="A69" s="59" t="n"/>
      <c r="B69" s="80" t="n"/>
      <c r="C69" s="59" t="n"/>
      <c r="D69" s="59" t="n"/>
      <c r="E69" s="59" t="n"/>
      <c r="F69" s="59" t="n"/>
      <c r="G69" s="59" t="n"/>
      <c r="H69" s="59" t="n"/>
      <c r="I69" s="80" t="n"/>
      <c r="J69" s="59" t="n"/>
      <c r="K69" s="59" t="n"/>
      <c r="L69" s="59" t="n"/>
    </row>
    <row r="70">
      <c r="A70" s="59" t="n"/>
      <c r="B70" s="80" t="n"/>
      <c r="C70" s="59" t="n"/>
      <c r="D70" s="59" t="n"/>
      <c r="E70" s="59" t="n"/>
      <c r="F70" s="59" t="n"/>
      <c r="G70" s="59" t="n"/>
      <c r="H70" s="59" t="n"/>
      <c r="I70" s="80" t="n"/>
      <c r="J70" s="59" t="n"/>
      <c r="K70" s="59" t="n"/>
      <c r="L70" s="59" t="n"/>
    </row>
    <row r="71">
      <c r="A71" s="59" t="n"/>
      <c r="B71" s="80" t="n"/>
      <c r="C71" s="59" t="n"/>
      <c r="D71" s="59" t="n"/>
      <c r="E71" s="59" t="n"/>
      <c r="F71" s="59" t="n"/>
      <c r="G71" s="59" t="n"/>
      <c r="H71" s="59" t="n"/>
      <c r="I71" s="80" t="n"/>
      <c r="J71" s="59" t="n"/>
      <c r="K71" s="59" t="n"/>
      <c r="L71" s="59" t="n"/>
    </row>
    <row r="72">
      <c r="A72" s="59" t="n"/>
      <c r="B72" s="80" t="n"/>
      <c r="C72" s="59" t="n"/>
      <c r="D72" s="59" t="n"/>
      <c r="E72" s="59" t="n"/>
      <c r="F72" s="59" t="n"/>
      <c r="G72" s="59" t="n"/>
      <c r="H72" s="59" t="n"/>
      <c r="I72" s="80" t="n"/>
      <c r="J72" s="59" t="n"/>
      <c r="K72" s="59" t="n"/>
      <c r="L72" s="59" t="n"/>
    </row>
    <row r="73">
      <c r="A73" s="59" t="n"/>
      <c r="B73" s="80" t="n"/>
      <c r="C73" s="59" t="n"/>
      <c r="D73" s="59" t="n"/>
      <c r="E73" s="59" t="n"/>
      <c r="F73" s="59" t="n"/>
      <c r="G73" s="59" t="n"/>
      <c r="H73" s="59" t="n"/>
      <c r="I73" s="80" t="n"/>
      <c r="J73" s="59" t="n"/>
      <c r="K73" s="59" t="n"/>
      <c r="L73" s="59" t="n"/>
    </row>
    <row r="74">
      <c r="A74" s="59" t="n"/>
      <c r="B74" s="80" t="n"/>
      <c r="C74" s="59" t="n"/>
      <c r="D74" s="59" t="n"/>
      <c r="E74" s="59" t="n"/>
      <c r="F74" s="59" t="n"/>
      <c r="G74" s="59" t="n"/>
      <c r="H74" s="59" t="n"/>
      <c r="I74" s="80" t="n"/>
      <c r="J74" s="59" t="n"/>
      <c r="K74" s="59" t="n"/>
      <c r="L74" s="59" t="n"/>
    </row>
    <row r="75">
      <c r="A75" s="59" t="n"/>
      <c r="B75" s="80" t="n"/>
      <c r="C75" s="59" t="n"/>
      <c r="D75" s="59" t="n"/>
      <c r="E75" s="59" t="n"/>
      <c r="F75" s="59" t="n"/>
      <c r="G75" s="59" t="n"/>
      <c r="H75" s="59" t="n"/>
      <c r="I75" s="80" t="n"/>
      <c r="J75" s="59" t="n"/>
      <c r="K75" s="59" t="n"/>
      <c r="L75" s="59" t="n"/>
    </row>
    <row r="76">
      <c r="A76" s="59" t="n"/>
      <c r="B76" s="80" t="n"/>
      <c r="C76" s="59" t="n"/>
      <c r="D76" s="59" t="n"/>
      <c r="E76" s="59" t="n"/>
      <c r="F76" s="59" t="n"/>
      <c r="G76" s="59" t="n"/>
      <c r="H76" s="59" t="n"/>
      <c r="I76" s="80" t="n"/>
      <c r="J76" s="59" t="n"/>
      <c r="K76" s="59" t="n"/>
      <c r="L76" s="59" t="n"/>
    </row>
    <row r="77">
      <c r="A77" s="59" t="n"/>
      <c r="B77" s="80" t="n"/>
      <c r="C77" s="59" t="n"/>
      <c r="D77" s="59" t="n"/>
      <c r="E77" s="59" t="n"/>
      <c r="F77" s="59" t="n"/>
      <c r="G77" s="59" t="n"/>
      <c r="H77" s="59" t="n"/>
      <c r="I77" s="80" t="n"/>
      <c r="J77" s="59" t="n"/>
      <c r="K77" s="59" t="n"/>
      <c r="L77" s="59" t="n"/>
    </row>
    <row r="78">
      <c r="A78" s="59" t="n"/>
      <c r="B78" s="80" t="n"/>
      <c r="C78" s="59" t="n"/>
      <c r="D78" s="59" t="n"/>
      <c r="E78" s="59" t="n"/>
      <c r="F78" s="59" t="n"/>
      <c r="G78" s="59" t="n"/>
      <c r="H78" s="59" t="n"/>
      <c r="I78" s="80" t="n"/>
      <c r="J78" s="59" t="n"/>
      <c r="K78" s="59" t="n"/>
      <c r="L78" s="59" t="n"/>
    </row>
    <row r="79">
      <c r="A79" s="59" t="n"/>
      <c r="B79" s="80" t="n"/>
      <c r="C79" s="59" t="n"/>
      <c r="D79" s="59" t="n"/>
      <c r="E79" s="59" t="n"/>
      <c r="F79" s="59" t="n"/>
      <c r="G79" s="59" t="n"/>
      <c r="H79" s="59" t="n"/>
      <c r="I79" s="80" t="n"/>
      <c r="J79" s="59" t="n"/>
      <c r="K79" s="59" t="n"/>
      <c r="L79" s="59" t="n"/>
    </row>
    <row r="80">
      <c r="A80" s="59" t="n"/>
      <c r="B80" s="80" t="n"/>
      <c r="C80" s="59" t="n"/>
      <c r="D80" s="59" t="n"/>
      <c r="E80" s="59" t="n"/>
      <c r="F80" s="59" t="n"/>
      <c r="G80" s="59" t="n"/>
      <c r="H80" s="59" t="n"/>
      <c r="I80" s="80" t="n"/>
      <c r="J80" s="59" t="n"/>
      <c r="K80" s="59" t="n"/>
      <c r="L80" s="59" t="n"/>
    </row>
    <row r="81">
      <c r="A81" s="59" t="n"/>
      <c r="B81" s="80" t="n"/>
      <c r="C81" s="59" t="n"/>
      <c r="D81" s="59" t="n"/>
      <c r="E81" s="59" t="n"/>
      <c r="F81" s="59" t="n"/>
      <c r="G81" s="59" t="n"/>
      <c r="H81" s="59" t="n"/>
      <c r="I81" s="80" t="n"/>
      <c r="J81" s="59" t="n"/>
      <c r="K81" s="59" t="n"/>
      <c r="L81" s="59" t="n"/>
    </row>
    <row r="82">
      <c r="A82" s="59" t="n"/>
      <c r="B82" s="80" t="n"/>
      <c r="C82" s="59" t="n"/>
      <c r="D82" s="59" t="n"/>
      <c r="E82" s="59" t="n"/>
      <c r="F82" s="59" t="n"/>
      <c r="G82" s="59" t="n"/>
      <c r="H82" s="59" t="n"/>
      <c r="I82" s="80" t="n"/>
      <c r="J82" s="59" t="n"/>
      <c r="K82" s="59" t="n"/>
      <c r="L82" s="59" t="n"/>
    </row>
    <row r="83">
      <c r="A83" s="59" t="n"/>
      <c r="B83" s="80" t="n"/>
      <c r="C83" s="59" t="n"/>
      <c r="D83" s="59" t="n"/>
      <c r="E83" s="59" t="n"/>
      <c r="F83" s="59" t="n"/>
      <c r="G83" s="59" t="n"/>
      <c r="H83" s="59" t="n"/>
      <c r="I83" s="80" t="n"/>
      <c r="J83" s="59" t="n"/>
      <c r="K83" s="59" t="n"/>
      <c r="L83" s="59" t="n"/>
    </row>
    <row r="84">
      <c r="A84" s="59" t="n"/>
      <c r="B84" s="80" t="n"/>
      <c r="C84" s="59" t="n"/>
      <c r="D84" s="59" t="n"/>
      <c r="E84" s="59" t="n"/>
      <c r="F84" s="59" t="n"/>
      <c r="G84" s="59" t="n"/>
      <c r="H84" s="59" t="n"/>
      <c r="I84" s="80" t="n"/>
      <c r="J84" s="59" t="n"/>
      <c r="K84" s="59" t="n"/>
      <c r="L84" s="59" t="n"/>
    </row>
    <row r="85">
      <c r="A85" s="59" t="n"/>
      <c r="B85" s="80" t="n"/>
      <c r="C85" s="59" t="n"/>
      <c r="D85" s="59" t="n"/>
      <c r="E85" s="59" t="n"/>
      <c r="F85" s="59" t="n"/>
      <c r="G85" s="59" t="n"/>
      <c r="H85" s="59" t="n"/>
      <c r="I85" s="80" t="n"/>
      <c r="J85" s="59" t="n"/>
      <c r="K85" s="59" t="n"/>
      <c r="L85" s="59" t="n"/>
    </row>
    <row r="86">
      <c r="A86" s="59" t="n"/>
      <c r="B86" s="80" t="n"/>
      <c r="C86" s="59" t="n"/>
      <c r="D86" s="59" t="n"/>
      <c r="E86" s="59" t="n"/>
      <c r="F86" s="59" t="n"/>
      <c r="G86" s="59" t="n"/>
      <c r="H86" s="59" t="n"/>
      <c r="I86" s="80" t="n"/>
      <c r="J86" s="59" t="n"/>
      <c r="K86" s="59" t="n"/>
      <c r="L86" s="59" t="n"/>
    </row>
    <row r="87">
      <c r="A87" s="59" t="n"/>
      <c r="B87" s="80" t="n"/>
      <c r="C87" s="59" t="n"/>
      <c r="D87" s="59" t="n"/>
      <c r="E87" s="59" t="n"/>
      <c r="F87" s="59" t="n"/>
      <c r="G87" s="59" t="n"/>
      <c r="H87" s="59" t="n"/>
      <c r="I87" s="80" t="n"/>
      <c r="J87" s="59" t="n"/>
      <c r="K87" s="59" t="n"/>
      <c r="L87" s="59" t="n"/>
    </row>
    <row r="88">
      <c r="A88" s="59" t="n"/>
      <c r="B88" s="80" t="n"/>
      <c r="C88" s="59" t="n"/>
      <c r="D88" s="59" t="n"/>
      <c r="E88" s="59" t="n"/>
      <c r="F88" s="59" t="n"/>
      <c r="G88" s="59" t="n"/>
      <c r="H88" s="59" t="n"/>
      <c r="I88" s="80" t="n"/>
      <c r="J88" s="59" t="n"/>
      <c r="K88" s="59" t="n"/>
      <c r="L88" s="59" t="n"/>
    </row>
    <row r="89">
      <c r="A89" s="59" t="n"/>
      <c r="B89" s="80" t="n"/>
      <c r="C89" s="59" t="n"/>
      <c r="D89" s="59" t="n"/>
      <c r="E89" s="59" t="n"/>
      <c r="F89" s="59" t="n"/>
      <c r="G89" s="59" t="n"/>
      <c r="H89" s="59" t="n"/>
      <c r="I89" s="80" t="n"/>
      <c r="J89" s="59" t="n"/>
      <c r="K89" s="59" t="n"/>
      <c r="L89" s="59" t="n"/>
    </row>
    <row r="90">
      <c r="A90" s="59" t="n"/>
      <c r="B90" s="80" t="n"/>
      <c r="C90" s="59" t="n"/>
      <c r="D90" s="59" t="n"/>
      <c r="E90" s="59" t="n"/>
      <c r="F90" s="59" t="n"/>
      <c r="G90" s="59" t="n"/>
      <c r="H90" s="59" t="n"/>
      <c r="I90" s="80" t="n"/>
      <c r="J90" s="59" t="n"/>
      <c r="K90" s="59" t="n"/>
      <c r="L90" s="59" t="n"/>
    </row>
    <row r="91">
      <c r="A91" s="59" t="n"/>
      <c r="B91" s="80" t="n"/>
      <c r="C91" s="59" t="n"/>
      <c r="D91" s="59" t="n"/>
      <c r="E91" s="59" t="n"/>
      <c r="F91" s="59" t="n"/>
      <c r="G91" s="59" t="n"/>
      <c r="H91" s="59" t="n"/>
      <c r="I91" s="80" t="n"/>
      <c r="J91" s="59" t="n"/>
      <c r="K91" s="59" t="n"/>
      <c r="L91" s="59" t="n"/>
    </row>
    <row r="92">
      <c r="A92" s="59" t="n"/>
      <c r="B92" s="80" t="n"/>
      <c r="C92" s="59" t="n"/>
      <c r="D92" s="59" t="n"/>
      <c r="E92" s="59" t="n"/>
      <c r="F92" s="59" t="n"/>
      <c r="G92" s="59" t="n"/>
      <c r="H92" s="59" t="n"/>
      <c r="I92" s="80" t="n"/>
      <c r="J92" s="59" t="n"/>
      <c r="K92" s="59" t="n"/>
      <c r="L92" s="59" t="n"/>
    </row>
    <row r="93">
      <c r="A93" s="59" t="n"/>
      <c r="B93" s="80" t="n"/>
      <c r="C93" s="59" t="n"/>
      <c r="D93" s="59" t="n"/>
      <c r="E93" s="59" t="n"/>
      <c r="F93" s="59" t="n"/>
      <c r="G93" s="59" t="n"/>
      <c r="H93" s="59" t="n"/>
      <c r="I93" s="80" t="n"/>
      <c r="J93" s="59" t="n"/>
      <c r="K93" s="59" t="n"/>
      <c r="L93" s="59" t="n"/>
    </row>
    <row r="94">
      <c r="A94" s="59" t="n"/>
      <c r="B94" s="80" t="n"/>
      <c r="C94" s="59" t="n"/>
      <c r="D94" s="59" t="n"/>
      <c r="E94" s="59" t="n"/>
      <c r="F94" s="59" t="n"/>
      <c r="G94" s="59" t="n"/>
      <c r="H94" s="59" t="n"/>
      <c r="I94" s="80" t="n"/>
      <c r="J94" s="59" t="n"/>
      <c r="K94" s="59" t="n"/>
      <c r="L94" s="59" t="n"/>
    </row>
    <row r="95">
      <c r="A95" s="59" t="n"/>
      <c r="B95" s="80" t="n"/>
      <c r="C95" s="59" t="n"/>
      <c r="D95" s="59" t="n"/>
      <c r="E95" s="59" t="n"/>
      <c r="F95" s="59" t="n"/>
      <c r="G95" s="59" t="n"/>
      <c r="H95" s="59" t="n"/>
      <c r="I95" s="80" t="n"/>
      <c r="J95" s="59" t="n"/>
      <c r="K95" s="59" t="n"/>
      <c r="L95" s="59" t="n"/>
    </row>
    <row r="96">
      <c r="A96" s="59" t="n"/>
      <c r="B96" s="80" t="n"/>
      <c r="C96" s="59" t="n"/>
      <c r="D96" s="59" t="n"/>
      <c r="E96" s="59" t="n"/>
      <c r="F96" s="59" t="n"/>
      <c r="G96" s="59" t="n"/>
      <c r="H96" s="59" t="n"/>
      <c r="I96" s="80" t="n"/>
      <c r="J96" s="59" t="n"/>
      <c r="K96" s="59" t="n"/>
      <c r="L96" s="59" t="n"/>
    </row>
    <row r="97">
      <c r="A97" s="59" t="n"/>
      <c r="B97" s="80" t="n"/>
      <c r="C97" s="59" t="n"/>
      <c r="D97" s="59" t="n"/>
      <c r="E97" s="59" t="n"/>
      <c r="F97" s="59" t="n"/>
      <c r="G97" s="59" t="n"/>
      <c r="H97" s="59" t="n"/>
      <c r="I97" s="80" t="n"/>
      <c r="J97" s="59" t="n"/>
      <c r="K97" s="59" t="n"/>
      <c r="L97" s="59" t="n"/>
    </row>
    <row r="98">
      <c r="A98" s="59" t="n"/>
      <c r="B98" s="80" t="n"/>
      <c r="C98" s="59" t="n"/>
      <c r="D98" s="59" t="n"/>
      <c r="E98" s="59" t="n"/>
      <c r="F98" s="59" t="n"/>
      <c r="G98" s="59" t="n"/>
      <c r="H98" s="59" t="n"/>
      <c r="I98" s="80" t="n"/>
      <c r="J98" s="59" t="n"/>
      <c r="K98" s="59" t="n"/>
      <c r="L98" s="59" t="n"/>
    </row>
    <row r="99">
      <c r="A99" s="59" t="n"/>
      <c r="B99" s="80" t="n"/>
      <c r="C99" s="59" t="n"/>
      <c r="D99" s="59" t="n"/>
      <c r="E99" s="59" t="n"/>
      <c r="F99" s="59" t="n"/>
      <c r="G99" s="59" t="n"/>
      <c r="H99" s="59" t="n"/>
      <c r="I99" s="80" t="n"/>
      <c r="J99" s="59" t="n"/>
      <c r="K99" s="59" t="n"/>
      <c r="L99" s="59" t="n"/>
    </row>
    <row r="100">
      <c r="A100" s="59" t="n"/>
      <c r="B100" s="80" t="n"/>
      <c r="C100" s="59" t="n"/>
      <c r="D100" s="59" t="n"/>
      <c r="E100" s="59" t="n"/>
      <c r="F100" s="59" t="n"/>
      <c r="G100" s="59" t="n"/>
      <c r="H100" s="59" t="n"/>
      <c r="I100" s="80" t="n"/>
      <c r="J100" s="59" t="n"/>
      <c r="K100" s="59" t="n"/>
      <c r="L100" s="59" t="n"/>
    </row>
    <row r="101">
      <c r="A101" s="59" t="n"/>
      <c r="B101" s="80" t="n"/>
      <c r="C101" s="59" t="n"/>
      <c r="D101" s="59" t="n"/>
      <c r="E101" s="59" t="n"/>
      <c r="F101" s="59" t="n"/>
      <c r="G101" s="59" t="n"/>
      <c r="H101" s="59" t="n"/>
      <c r="I101" s="80" t="n"/>
      <c r="J101" s="59" t="n"/>
      <c r="K101" s="59" t="n"/>
      <c r="L101" s="59" t="n"/>
    </row>
    <row r="102">
      <c r="A102" s="59" t="n"/>
      <c r="B102" s="80" t="n"/>
      <c r="C102" s="59" t="n"/>
      <c r="D102" s="59" t="n"/>
      <c r="E102" s="59" t="n"/>
      <c r="F102" s="59" t="n"/>
      <c r="G102" s="59" t="n"/>
      <c r="H102" s="59" t="n"/>
      <c r="I102" s="80" t="n"/>
      <c r="J102" s="59" t="n"/>
      <c r="K102" s="59" t="n"/>
      <c r="L102" s="59" t="n"/>
    </row>
    <row r="103">
      <c r="A103" s="59" t="n"/>
      <c r="B103" s="80" t="n"/>
      <c r="C103" s="59" t="n"/>
      <c r="D103" s="59" t="n"/>
      <c r="E103" s="59" t="n"/>
      <c r="F103" s="59" t="n"/>
      <c r="G103" s="59" t="n"/>
      <c r="H103" s="59" t="n"/>
      <c r="I103" s="80" t="n"/>
      <c r="J103" s="59" t="n"/>
      <c r="K103" s="59" t="n"/>
      <c r="L103" s="59" t="n"/>
    </row>
    <row r="104">
      <c r="A104" s="59" t="n"/>
      <c r="B104" s="80" t="n"/>
      <c r="C104" s="59" t="n"/>
      <c r="D104" s="59" t="n"/>
      <c r="E104" s="59" t="n"/>
      <c r="F104" s="59" t="n"/>
      <c r="G104" s="59" t="n"/>
      <c r="H104" s="59" t="n"/>
      <c r="I104" s="80" t="n"/>
      <c r="J104" s="59" t="n"/>
      <c r="K104" s="59" t="n"/>
      <c r="L104" s="59" t="n"/>
    </row>
    <row r="105">
      <c r="A105" s="63" t="n"/>
      <c r="B105" s="83" t="n"/>
      <c r="C105" s="63" t="n"/>
      <c r="D105" s="63" t="n"/>
      <c r="E105" s="63" t="n"/>
      <c r="F105" s="63" t="n"/>
      <c r="G105" s="63" t="n"/>
      <c r="H105" s="63" t="n"/>
      <c r="I105" s="83" t="n"/>
      <c r="J105" s="63" t="n"/>
      <c r="K105" s="63" t="n"/>
      <c r="L105" s="63" t="n"/>
    </row>
  </sheetData>
  <mergeCells count="2">
    <mergeCell ref="A2:H2"/>
    <mergeCell ref="A1:H1"/>
  </mergeCells>
  <dataValidations count="1">
    <dataValidation sqref="J6:J105" showDropDown="0" showInputMessage="0" showErrorMessage="0" allowBlank="0" type="list">
      <formula1>"Draft,Issued,Acknowledged,Superseded"</formula1>
    </dataValidation>
  </dataValidation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fitToPage="1"/>
  </sheetPr>
  <dimension ref="A1:H11"/>
  <sheetViews>
    <sheetView showGridLines="0" workbookViewId="0">
      <pane ySplit="5" topLeftCell="A6" activePane="bottomLeft" state="frozen"/>
      <selection pane="bottomLeft" activeCell="A1" sqref="A1"/>
    </sheetView>
  </sheetViews>
  <sheetFormatPr baseColWidth="8" defaultRowHeight="15"/>
  <cols>
    <col width="28" customWidth="1" min="1" max="1"/>
    <col width="28" customWidth="1" min="2" max="2"/>
  </cols>
  <sheetData>
    <row r="1" ht="30" customHeight="1">
      <c r="A1" s="2" t="inlineStr">
        <is>
          <t>Information delivery dashboard</t>
        </is>
      </c>
    </row>
    <row r="2" ht="28" customHeight="1">
      <c r="A2" s="5" t="inlineStr">
        <is>
          <t>Formula-driven summary. Blank means no records; zero is shown only when a defined population exists.</t>
        </is>
      </c>
    </row>
    <row r="5">
      <c r="A5" s="17" t="inlineStr">
        <is>
          <t>Metric</t>
        </is>
      </c>
      <c r="B5" s="17" t="inlineStr">
        <is>
          <t>Current</t>
        </is>
      </c>
    </row>
    <row r="6" ht="24" customHeight="1">
      <c r="A6" s="8" t="inlineStr">
        <is>
          <t>Planned deliverables</t>
        </is>
      </c>
      <c r="B6" s="86">
        <f>COUNTA('Deliverables'!$A$6:$A$105)</f>
        <v/>
      </c>
    </row>
    <row r="7" ht="24" customHeight="1">
      <c r="A7" s="9" t="inlineStr">
        <is>
          <t>Published / archived</t>
        </is>
      </c>
      <c r="B7" s="87">
        <f>COUNTIF('Deliverables'!$U$6:$U$105,"Complete")</f>
        <v/>
      </c>
    </row>
    <row r="8" ht="24" customHeight="1">
      <c r="A8" s="9" t="inlineStr">
        <is>
          <t>Overdue / red</t>
        </is>
      </c>
      <c r="B8" s="87">
        <f>COUNTIF('Deliverables'!$U$6:$U$105,"Red")</f>
        <v/>
      </c>
    </row>
    <row r="9" ht="24" customHeight="1">
      <c r="A9" s="9" t="inlineStr">
        <is>
          <t>Due within 7 days</t>
        </is>
      </c>
      <c r="B9" s="87">
        <f>COUNTIF('Deliverables'!$U$6:$U$105,"Amber")</f>
        <v/>
      </c>
    </row>
    <row r="10" ht="24" customHeight="1">
      <c r="A10" s="9" t="inlineStr">
        <is>
          <t>Accepted TIDP items</t>
        </is>
      </c>
      <c r="B10" s="87">
        <f>COUNTIF('MIDP-TIDP'!$S$6:$S$105,"Accepted")</f>
        <v/>
      </c>
    </row>
    <row r="11" ht="24" customHeight="1">
      <c r="A11" s="10" t="inlineStr">
        <is>
          <t>Blocked dependencies</t>
        </is>
      </c>
      <c r="B11" s="88">
        <f>COUNTIF('MIDP-TIDP'!$U$6:$U$105,"Blocked")+COUNTIF('MIDP-TIDP'!$U$6:$U$105,"Missing predecessor")</f>
        <v/>
      </c>
    </row>
  </sheetData>
  <mergeCells count="2">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drawing xmlns:r="http://schemas.openxmlformats.org/officeDocument/2006/relationships" r:id="rId1"/>
</worksheet>
</file>

<file path=xl/worksheets/sheet7.xml><?xml version="1.0" encoding="utf-8"?>
<worksheet xmlns="http://schemas.openxmlformats.org/spreadsheetml/2006/main">
  <sheetPr>
    <outlinePr summaryBelow="1" summaryRight="1"/>
    <pageSetUpPr fitToPage="1"/>
  </sheetPr>
  <dimension ref="A1:H105"/>
  <sheetViews>
    <sheetView showGridLines="0" workbookViewId="0">
      <pane ySplit="5" topLeftCell="A6" activePane="bottomLeft" state="frozen"/>
      <selection pane="bottomLeft" activeCell="A1" sqref="A1"/>
    </sheetView>
  </sheetViews>
  <sheetFormatPr baseColWidth="8" defaultRowHeight="15"/>
  <cols>
    <col width="10.38000011444092" customWidth="1" min="1" max="1"/>
    <col width="15.38000011444092" customWidth="1" min="2" max="2"/>
    <col width="34" customWidth="1" min="3" max="3"/>
    <col width="34" customWidth="1" min="4" max="4"/>
    <col width="34" customWidth="1" min="5" max="5"/>
  </cols>
  <sheetData>
    <row r="1" ht="30" customHeight="1">
      <c r="A1" s="2" t="inlineStr">
        <is>
          <t>Data dictionary</t>
        </is>
      </c>
    </row>
    <row r="2" ht="28" customHeight="1">
      <c r="A2" s="5" t="inlineStr">
        <is>
          <t>Definitions and control intent for the most important fields.</t>
        </is>
      </c>
    </row>
    <row r="5" ht="34" customHeight="1">
      <c r="A5" s="21" t="inlineStr">
        <is>
          <t>Sheet / table</t>
        </is>
      </c>
      <c r="B5" s="22" t="inlineStr">
        <is>
          <t>Field</t>
        </is>
      </c>
      <c r="C5" s="22" t="inlineStr">
        <is>
          <t>Definition</t>
        </is>
      </c>
      <c r="D5" s="22" t="inlineStr">
        <is>
          <t>Input or formula</t>
        </is>
      </c>
      <c r="E5" s="23" t="inlineStr">
        <is>
          <t>Required rule</t>
        </is>
      </c>
    </row>
    <row r="6">
      <c r="A6" s="76" t="inlineStr">
        <is>
          <t>Deliverables</t>
        </is>
      </c>
      <c r="B6" s="76" t="inlineStr">
        <is>
          <t>Container ID</t>
        </is>
      </c>
      <c r="C6" s="76" t="inlineStr">
        <is>
          <t>Project-controlled identifier stored as text.</t>
        </is>
      </c>
      <c r="D6" s="76" t="inlineStr">
        <is>
          <t>Input</t>
        </is>
      </c>
      <c r="E6" s="76" t="inlineStr">
        <is>
          <t>Required for every record</t>
        </is>
      </c>
    </row>
    <row r="7">
      <c r="A7" s="76" t="inlineStr">
        <is>
          <t>Deliverables</t>
        </is>
      </c>
      <c r="B7" s="76" t="inlineStr">
        <is>
          <t>CDE State</t>
        </is>
      </c>
      <c r="C7" s="76" t="inlineStr">
        <is>
          <t>Work in Progress, Shared, Published or Archived workflow state.</t>
        </is>
      </c>
      <c r="D7" s="76" t="inlineStr">
        <is>
          <t>Input</t>
        </is>
      </c>
      <c r="E7" s="76" t="inlineStr">
        <is>
          <t>Use project-defined route</t>
        </is>
      </c>
    </row>
    <row r="8">
      <c r="A8" s="76" t="inlineStr">
        <is>
          <t>Deliverables</t>
        </is>
      </c>
      <c r="B8" s="76" t="inlineStr">
        <is>
          <t>Suitability</t>
        </is>
      </c>
      <c r="C8" s="76" t="inlineStr">
        <is>
          <t>Project-defined suitability or status; not a universal code.</t>
        </is>
      </c>
      <c r="D8" s="76" t="inlineStr">
        <is>
          <t>Input</t>
        </is>
      </c>
      <c r="E8" s="76" t="inlineStr">
        <is>
          <t>Required before issue</t>
        </is>
      </c>
    </row>
    <row r="9">
      <c r="A9" s="76" t="inlineStr">
        <is>
          <t>Deliverables</t>
        </is>
      </c>
      <c r="B9" s="76" t="inlineStr">
        <is>
          <t>RAG</t>
        </is>
      </c>
      <c r="C9" s="76" t="inlineStr">
        <is>
          <t>Complete when published/archived; otherwise red if overdue, amber if due within seven days.</t>
        </is>
      </c>
      <c r="D9" s="76" t="inlineStr">
        <is>
          <t>Formula</t>
        </is>
      </c>
      <c r="E9" s="76" t="inlineStr">
        <is>
          <t>Planning alert only</t>
        </is>
      </c>
    </row>
    <row r="10">
      <c r="A10" s="76" t="inlineStr">
        <is>
          <t>MIDP-TIDP</t>
        </is>
      </c>
      <c r="B10" s="76" t="inlineStr">
        <is>
          <t>Acceptance</t>
        </is>
      </c>
      <c r="C10" s="76" t="inlineStr">
        <is>
          <t>Distinct from publishing. Records the appointed review outcome.</t>
        </is>
      </c>
      <c r="D10" s="76" t="inlineStr">
        <is>
          <t>Input</t>
        </is>
      </c>
      <c r="E10" s="76" t="inlineStr">
        <is>
          <t>Manual and attributable</t>
        </is>
      </c>
    </row>
    <row r="11">
      <c r="A11" s="76" t="inlineStr">
        <is>
          <t>MIDP-TIDP</t>
        </is>
      </c>
      <c r="B11" s="76" t="inlineStr">
        <is>
          <t>Blocked?</t>
        </is>
      </c>
      <c r="C11" s="76" t="inlineStr">
        <is>
          <t>Flags a missing or unaccepted named predecessor.</t>
        </is>
      </c>
      <c r="D11" s="76" t="inlineStr">
        <is>
          <t>Formula</t>
        </is>
      </c>
      <c r="E11" s="76" t="inlineStr">
        <is>
          <t>Dependency control</t>
        </is>
      </c>
    </row>
    <row r="12">
      <c r="A12" s="76" t="inlineStr">
        <is>
          <t>Transmittals</t>
        </is>
      </c>
      <c r="B12" s="76" t="inlineStr">
        <is>
          <t>Acknowledged Date</t>
        </is>
      </c>
      <c r="C12" s="76" t="inlineStr">
        <is>
          <t>Date the recipient or system confirmed controlled receipt.</t>
        </is>
      </c>
      <c r="D12" s="76" t="inlineStr">
        <is>
          <t>Input</t>
        </is>
      </c>
      <c r="E12" s="76" t="inlineStr">
        <is>
          <t>Required to prove acknowledgement</t>
        </is>
      </c>
    </row>
    <row r="13">
      <c r="A13" s="76" t="n"/>
      <c r="B13" s="76" t="n"/>
      <c r="C13" s="76" t="n"/>
      <c r="D13" s="76" t="n"/>
      <c r="E13" s="76" t="n"/>
    </row>
    <row r="14">
      <c r="A14" s="76" t="n"/>
      <c r="B14" s="76" t="n"/>
      <c r="C14" s="76" t="n"/>
      <c r="D14" s="76" t="n"/>
      <c r="E14" s="76" t="n"/>
    </row>
    <row r="15">
      <c r="A15" s="76" t="n"/>
      <c r="B15" s="76" t="n"/>
      <c r="C15" s="76" t="n"/>
      <c r="D15" s="76" t="n"/>
      <c r="E15" s="76" t="n"/>
    </row>
    <row r="16">
      <c r="A16" s="76" t="n"/>
      <c r="B16" s="76" t="n"/>
      <c r="C16" s="76" t="n"/>
      <c r="D16" s="76" t="n"/>
      <c r="E16" s="76" t="n"/>
    </row>
    <row r="17">
      <c r="A17" s="76" t="n"/>
      <c r="B17" s="76" t="n"/>
      <c r="C17" s="76" t="n"/>
      <c r="D17" s="76" t="n"/>
      <c r="E17" s="76" t="n"/>
    </row>
    <row r="18">
      <c r="A18" s="76" t="n"/>
      <c r="B18" s="76" t="n"/>
      <c r="C18" s="76" t="n"/>
      <c r="D18" s="76" t="n"/>
      <c r="E18" s="76" t="n"/>
    </row>
    <row r="19">
      <c r="A19" s="76" t="n"/>
      <c r="B19" s="76" t="n"/>
      <c r="C19" s="76" t="n"/>
      <c r="D19" s="76" t="n"/>
      <c r="E19" s="76" t="n"/>
    </row>
    <row r="20">
      <c r="A20" s="76" t="n"/>
      <c r="B20" s="76" t="n"/>
      <c r="C20" s="76" t="n"/>
      <c r="D20" s="76" t="n"/>
      <c r="E20" s="76" t="n"/>
    </row>
    <row r="21">
      <c r="A21" s="76" t="n"/>
      <c r="B21" s="76" t="n"/>
      <c r="C21" s="76" t="n"/>
      <c r="D21" s="76" t="n"/>
      <c r="E21" s="76" t="n"/>
    </row>
    <row r="22">
      <c r="A22" s="76" t="n"/>
      <c r="B22" s="76" t="n"/>
      <c r="C22" s="76" t="n"/>
      <c r="D22" s="76" t="n"/>
      <c r="E22" s="76" t="n"/>
    </row>
    <row r="23">
      <c r="A23" s="76" t="n"/>
      <c r="B23" s="76" t="n"/>
      <c r="C23" s="76" t="n"/>
      <c r="D23" s="76" t="n"/>
      <c r="E23" s="76" t="n"/>
    </row>
    <row r="24">
      <c r="A24" s="76" t="n"/>
      <c r="B24" s="76" t="n"/>
      <c r="C24" s="76" t="n"/>
      <c r="D24" s="76" t="n"/>
      <c r="E24" s="76" t="n"/>
    </row>
    <row r="25">
      <c r="A25" s="76" t="n"/>
      <c r="B25" s="76" t="n"/>
      <c r="C25" s="76" t="n"/>
      <c r="D25" s="76" t="n"/>
      <c r="E25" s="76" t="n"/>
    </row>
    <row r="26">
      <c r="A26" s="76" t="n"/>
      <c r="B26" s="76" t="n"/>
      <c r="C26" s="76" t="n"/>
      <c r="D26" s="76" t="n"/>
      <c r="E26" s="76" t="n"/>
    </row>
    <row r="27">
      <c r="A27" s="76" t="n"/>
      <c r="B27" s="76" t="n"/>
      <c r="C27" s="76" t="n"/>
      <c r="D27" s="76" t="n"/>
      <c r="E27" s="76" t="n"/>
    </row>
    <row r="28">
      <c r="A28" s="76" t="n"/>
      <c r="B28" s="76" t="n"/>
      <c r="C28" s="76" t="n"/>
      <c r="D28" s="76" t="n"/>
      <c r="E28" s="76" t="n"/>
    </row>
    <row r="29">
      <c r="A29" s="76" t="n"/>
      <c r="B29" s="76" t="n"/>
      <c r="C29" s="76" t="n"/>
      <c r="D29" s="76" t="n"/>
      <c r="E29" s="76" t="n"/>
    </row>
    <row r="30">
      <c r="A30" s="76" t="n"/>
      <c r="B30" s="76" t="n"/>
      <c r="C30" s="76" t="n"/>
      <c r="D30" s="76" t="n"/>
      <c r="E30" s="76" t="n"/>
    </row>
    <row r="31">
      <c r="A31" s="76" t="n"/>
      <c r="B31" s="76" t="n"/>
      <c r="C31" s="76" t="n"/>
      <c r="D31" s="76" t="n"/>
      <c r="E31" s="76" t="n"/>
    </row>
    <row r="32">
      <c r="A32" s="76" t="n"/>
      <c r="B32" s="76" t="n"/>
      <c r="C32" s="76" t="n"/>
      <c r="D32" s="76" t="n"/>
      <c r="E32" s="76" t="n"/>
    </row>
    <row r="33">
      <c r="A33" s="76" t="n"/>
      <c r="B33" s="76" t="n"/>
      <c r="C33" s="76" t="n"/>
      <c r="D33" s="76" t="n"/>
      <c r="E33" s="76" t="n"/>
    </row>
    <row r="34">
      <c r="A34" s="76" t="n"/>
      <c r="B34" s="76" t="n"/>
      <c r="C34" s="76" t="n"/>
      <c r="D34" s="76" t="n"/>
      <c r="E34" s="76" t="n"/>
    </row>
    <row r="35">
      <c r="A35" s="76" t="n"/>
      <c r="B35" s="76" t="n"/>
      <c r="C35" s="76" t="n"/>
      <c r="D35" s="76" t="n"/>
      <c r="E35" s="76" t="n"/>
    </row>
    <row r="36">
      <c r="A36" s="76" t="n"/>
      <c r="B36" s="76" t="n"/>
      <c r="C36" s="76" t="n"/>
      <c r="D36" s="76" t="n"/>
      <c r="E36" s="76" t="n"/>
    </row>
    <row r="37">
      <c r="A37" s="76" t="n"/>
      <c r="B37" s="76" t="n"/>
      <c r="C37" s="76" t="n"/>
      <c r="D37" s="76" t="n"/>
      <c r="E37" s="76" t="n"/>
    </row>
    <row r="38">
      <c r="A38" s="76" t="n"/>
      <c r="B38" s="76" t="n"/>
      <c r="C38" s="76" t="n"/>
      <c r="D38" s="76" t="n"/>
      <c r="E38" s="76" t="n"/>
    </row>
    <row r="39">
      <c r="A39" s="76" t="n"/>
      <c r="B39" s="76" t="n"/>
      <c r="C39" s="76" t="n"/>
      <c r="D39" s="76" t="n"/>
      <c r="E39" s="76" t="n"/>
    </row>
    <row r="40">
      <c r="A40" s="76" t="n"/>
      <c r="B40" s="76" t="n"/>
      <c r="C40" s="76" t="n"/>
      <c r="D40" s="76" t="n"/>
      <c r="E40" s="76" t="n"/>
    </row>
    <row r="41">
      <c r="A41" s="76" t="n"/>
      <c r="B41" s="76" t="n"/>
      <c r="C41" s="76" t="n"/>
      <c r="D41" s="76" t="n"/>
      <c r="E41" s="76" t="n"/>
    </row>
    <row r="42">
      <c r="A42" s="76" t="n"/>
      <c r="B42" s="76" t="n"/>
      <c r="C42" s="76" t="n"/>
      <c r="D42" s="76" t="n"/>
      <c r="E42" s="76" t="n"/>
    </row>
    <row r="43">
      <c r="A43" s="76" t="n"/>
      <c r="B43" s="76" t="n"/>
      <c r="C43" s="76" t="n"/>
      <c r="D43" s="76" t="n"/>
      <c r="E43" s="76" t="n"/>
    </row>
    <row r="44">
      <c r="A44" s="76" t="n"/>
      <c r="B44" s="76" t="n"/>
      <c r="C44" s="76" t="n"/>
      <c r="D44" s="76" t="n"/>
      <c r="E44" s="76" t="n"/>
    </row>
    <row r="45">
      <c r="A45" s="76" t="n"/>
      <c r="B45" s="76" t="n"/>
      <c r="C45" s="76" t="n"/>
      <c r="D45" s="76" t="n"/>
      <c r="E45" s="76" t="n"/>
    </row>
    <row r="46">
      <c r="A46" s="76" t="n"/>
      <c r="B46" s="76" t="n"/>
      <c r="C46" s="76" t="n"/>
      <c r="D46" s="76" t="n"/>
      <c r="E46" s="76" t="n"/>
    </row>
    <row r="47">
      <c r="A47" s="76" t="n"/>
      <c r="B47" s="76" t="n"/>
      <c r="C47" s="76" t="n"/>
      <c r="D47" s="76" t="n"/>
      <c r="E47" s="76" t="n"/>
    </row>
    <row r="48">
      <c r="A48" s="76" t="n"/>
      <c r="B48" s="76" t="n"/>
      <c r="C48" s="76" t="n"/>
      <c r="D48" s="76" t="n"/>
      <c r="E48" s="76" t="n"/>
    </row>
    <row r="49">
      <c r="A49" s="76" t="n"/>
      <c r="B49" s="76" t="n"/>
      <c r="C49" s="76" t="n"/>
      <c r="D49" s="76" t="n"/>
      <c r="E49" s="76" t="n"/>
    </row>
    <row r="50">
      <c r="A50" s="76" t="n"/>
      <c r="B50" s="76" t="n"/>
      <c r="C50" s="76" t="n"/>
      <c r="D50" s="76" t="n"/>
      <c r="E50" s="76" t="n"/>
    </row>
    <row r="51">
      <c r="A51" s="76" t="n"/>
      <c r="B51" s="76" t="n"/>
      <c r="C51" s="76" t="n"/>
      <c r="D51" s="76" t="n"/>
      <c r="E51" s="76" t="n"/>
    </row>
    <row r="52">
      <c r="A52" s="76" t="n"/>
      <c r="B52" s="76" t="n"/>
      <c r="C52" s="76" t="n"/>
      <c r="D52" s="76" t="n"/>
      <c r="E52" s="76" t="n"/>
    </row>
    <row r="53">
      <c r="A53" s="76" t="n"/>
      <c r="B53" s="76" t="n"/>
      <c r="C53" s="76" t="n"/>
      <c r="D53" s="76" t="n"/>
      <c r="E53" s="76" t="n"/>
    </row>
    <row r="54">
      <c r="A54" s="76" t="n"/>
      <c r="B54" s="76" t="n"/>
      <c r="C54" s="76" t="n"/>
      <c r="D54" s="76" t="n"/>
      <c r="E54" s="76" t="n"/>
    </row>
    <row r="55">
      <c r="A55" s="76" t="n"/>
      <c r="B55" s="76" t="n"/>
      <c r="C55" s="76" t="n"/>
      <c r="D55" s="76" t="n"/>
      <c r="E55" s="76" t="n"/>
    </row>
    <row r="56">
      <c r="A56" s="76" t="n"/>
      <c r="B56" s="76" t="n"/>
      <c r="C56" s="76" t="n"/>
      <c r="D56" s="76" t="n"/>
      <c r="E56" s="76" t="n"/>
    </row>
    <row r="57">
      <c r="A57" s="76" t="n"/>
      <c r="B57" s="76" t="n"/>
      <c r="C57" s="76" t="n"/>
      <c r="D57" s="76" t="n"/>
      <c r="E57" s="76" t="n"/>
    </row>
    <row r="58">
      <c r="A58" s="76" t="n"/>
      <c r="B58" s="76" t="n"/>
      <c r="C58" s="76" t="n"/>
      <c r="D58" s="76" t="n"/>
      <c r="E58" s="76" t="n"/>
    </row>
    <row r="59">
      <c r="A59" s="76" t="n"/>
      <c r="B59" s="76" t="n"/>
      <c r="C59" s="76" t="n"/>
      <c r="D59" s="76" t="n"/>
      <c r="E59" s="76" t="n"/>
    </row>
    <row r="60">
      <c r="A60" s="76" t="n"/>
      <c r="B60" s="76" t="n"/>
      <c r="C60" s="76" t="n"/>
      <c r="D60" s="76" t="n"/>
      <c r="E60" s="76" t="n"/>
    </row>
    <row r="61">
      <c r="A61" s="76" t="n"/>
      <c r="B61" s="76" t="n"/>
      <c r="C61" s="76" t="n"/>
      <c r="D61" s="76" t="n"/>
      <c r="E61" s="76" t="n"/>
    </row>
    <row r="62">
      <c r="A62" s="76" t="n"/>
      <c r="B62" s="76" t="n"/>
      <c r="C62" s="76" t="n"/>
      <c r="D62" s="76" t="n"/>
      <c r="E62" s="76" t="n"/>
    </row>
    <row r="63">
      <c r="A63" s="76" t="n"/>
      <c r="B63" s="76" t="n"/>
      <c r="C63" s="76" t="n"/>
      <c r="D63" s="76" t="n"/>
      <c r="E63" s="76" t="n"/>
    </row>
    <row r="64">
      <c r="A64" s="76" t="n"/>
      <c r="B64" s="76" t="n"/>
      <c r="C64" s="76" t="n"/>
      <c r="D64" s="76" t="n"/>
      <c r="E64" s="76" t="n"/>
    </row>
    <row r="65">
      <c r="A65" s="76" t="n"/>
      <c r="B65" s="76" t="n"/>
      <c r="C65" s="76" t="n"/>
      <c r="D65" s="76" t="n"/>
      <c r="E65" s="76" t="n"/>
    </row>
    <row r="66">
      <c r="A66" s="76" t="n"/>
      <c r="B66" s="76" t="n"/>
      <c r="C66" s="76" t="n"/>
      <c r="D66" s="76" t="n"/>
      <c r="E66" s="76" t="n"/>
    </row>
    <row r="67">
      <c r="A67" s="76" t="n"/>
      <c r="B67" s="76" t="n"/>
      <c r="C67" s="76" t="n"/>
      <c r="D67" s="76" t="n"/>
      <c r="E67" s="76" t="n"/>
    </row>
    <row r="68">
      <c r="A68" s="76" t="n"/>
      <c r="B68" s="76" t="n"/>
      <c r="C68" s="76" t="n"/>
      <c r="D68" s="76" t="n"/>
      <c r="E68" s="76" t="n"/>
    </row>
    <row r="69">
      <c r="A69" s="76" t="n"/>
      <c r="B69" s="76" t="n"/>
      <c r="C69" s="76" t="n"/>
      <c r="D69" s="76" t="n"/>
      <c r="E69" s="76" t="n"/>
    </row>
    <row r="70">
      <c r="A70" s="76" t="n"/>
      <c r="B70" s="76" t="n"/>
      <c r="C70" s="76" t="n"/>
      <c r="D70" s="76" t="n"/>
      <c r="E70" s="76" t="n"/>
    </row>
    <row r="71">
      <c r="A71" s="76" t="n"/>
      <c r="B71" s="76" t="n"/>
      <c r="C71" s="76" t="n"/>
      <c r="D71" s="76" t="n"/>
      <c r="E71" s="76" t="n"/>
    </row>
    <row r="72">
      <c r="A72" s="76" t="n"/>
      <c r="B72" s="76" t="n"/>
      <c r="C72" s="76" t="n"/>
      <c r="D72" s="76" t="n"/>
      <c r="E72" s="76" t="n"/>
    </row>
    <row r="73">
      <c r="A73" s="76" t="n"/>
      <c r="B73" s="76" t="n"/>
      <c r="C73" s="76" t="n"/>
      <c r="D73" s="76" t="n"/>
      <c r="E73" s="76" t="n"/>
    </row>
    <row r="74">
      <c r="A74" s="76" t="n"/>
      <c r="B74" s="76" t="n"/>
      <c r="C74" s="76" t="n"/>
      <c r="D74" s="76" t="n"/>
      <c r="E74" s="76" t="n"/>
    </row>
    <row r="75">
      <c r="A75" s="76" t="n"/>
      <c r="B75" s="76" t="n"/>
      <c r="C75" s="76" t="n"/>
      <c r="D75" s="76" t="n"/>
      <c r="E75" s="76" t="n"/>
    </row>
    <row r="76">
      <c r="A76" s="76" t="n"/>
      <c r="B76" s="76" t="n"/>
      <c r="C76" s="76" t="n"/>
      <c r="D76" s="76" t="n"/>
      <c r="E76" s="76" t="n"/>
    </row>
    <row r="77">
      <c r="A77" s="76" t="n"/>
      <c r="B77" s="76" t="n"/>
      <c r="C77" s="76" t="n"/>
      <c r="D77" s="76" t="n"/>
      <c r="E77" s="76" t="n"/>
    </row>
    <row r="78">
      <c r="A78" s="76" t="n"/>
      <c r="B78" s="76" t="n"/>
      <c r="C78" s="76" t="n"/>
      <c r="D78" s="76" t="n"/>
      <c r="E78" s="76" t="n"/>
    </row>
    <row r="79">
      <c r="A79" s="76" t="n"/>
      <c r="B79" s="76" t="n"/>
      <c r="C79" s="76" t="n"/>
      <c r="D79" s="76" t="n"/>
      <c r="E79" s="76" t="n"/>
    </row>
    <row r="80">
      <c r="A80" s="76" t="n"/>
      <c r="B80" s="76" t="n"/>
      <c r="C80" s="76" t="n"/>
      <c r="D80" s="76" t="n"/>
      <c r="E80" s="76" t="n"/>
    </row>
    <row r="81">
      <c r="A81" s="76" t="n"/>
      <c r="B81" s="76" t="n"/>
      <c r="C81" s="76" t="n"/>
      <c r="D81" s="76" t="n"/>
      <c r="E81" s="76" t="n"/>
    </row>
    <row r="82">
      <c r="A82" s="76" t="n"/>
      <c r="B82" s="76" t="n"/>
      <c r="C82" s="76" t="n"/>
      <c r="D82" s="76" t="n"/>
      <c r="E82" s="76" t="n"/>
    </row>
    <row r="83">
      <c r="A83" s="76" t="n"/>
      <c r="B83" s="76" t="n"/>
      <c r="C83" s="76" t="n"/>
      <c r="D83" s="76" t="n"/>
      <c r="E83" s="76" t="n"/>
    </row>
    <row r="84">
      <c r="A84" s="76" t="n"/>
      <c r="B84" s="76" t="n"/>
      <c r="C84" s="76" t="n"/>
      <c r="D84" s="76" t="n"/>
      <c r="E84" s="76" t="n"/>
    </row>
    <row r="85">
      <c r="A85" s="76" t="n"/>
      <c r="B85" s="76" t="n"/>
      <c r="C85" s="76" t="n"/>
      <c r="D85" s="76" t="n"/>
      <c r="E85" s="76" t="n"/>
    </row>
    <row r="86">
      <c r="A86" s="76" t="n"/>
      <c r="B86" s="76" t="n"/>
      <c r="C86" s="76" t="n"/>
      <c r="D86" s="76" t="n"/>
      <c r="E86" s="76" t="n"/>
    </row>
    <row r="87">
      <c r="A87" s="76" t="n"/>
      <c r="B87" s="76" t="n"/>
      <c r="C87" s="76" t="n"/>
      <c r="D87" s="76" t="n"/>
      <c r="E87" s="76" t="n"/>
    </row>
    <row r="88">
      <c r="A88" s="76" t="n"/>
      <c r="B88" s="76" t="n"/>
      <c r="C88" s="76" t="n"/>
      <c r="D88" s="76" t="n"/>
      <c r="E88" s="76" t="n"/>
    </row>
    <row r="89">
      <c r="A89" s="76" t="n"/>
      <c r="B89" s="76" t="n"/>
      <c r="C89" s="76" t="n"/>
      <c r="D89" s="76" t="n"/>
      <c r="E89" s="76" t="n"/>
    </row>
    <row r="90">
      <c r="A90" s="76" t="n"/>
      <c r="B90" s="76" t="n"/>
      <c r="C90" s="76" t="n"/>
      <c r="D90" s="76" t="n"/>
      <c r="E90" s="76" t="n"/>
    </row>
    <row r="91">
      <c r="A91" s="76" t="n"/>
      <c r="B91" s="76" t="n"/>
      <c r="C91" s="76" t="n"/>
      <c r="D91" s="76" t="n"/>
      <c r="E91" s="76" t="n"/>
    </row>
    <row r="92">
      <c r="A92" s="76" t="n"/>
      <c r="B92" s="76" t="n"/>
      <c r="C92" s="76" t="n"/>
      <c r="D92" s="76" t="n"/>
      <c r="E92" s="76" t="n"/>
    </row>
    <row r="93">
      <c r="A93" s="76" t="n"/>
      <c r="B93" s="76" t="n"/>
      <c r="C93" s="76" t="n"/>
      <c r="D93" s="76" t="n"/>
      <c r="E93" s="76" t="n"/>
    </row>
    <row r="94">
      <c r="A94" s="76" t="n"/>
      <c r="B94" s="76" t="n"/>
      <c r="C94" s="76" t="n"/>
      <c r="D94" s="76" t="n"/>
      <c r="E94" s="76" t="n"/>
    </row>
    <row r="95">
      <c r="A95" s="76" t="n"/>
      <c r="B95" s="76" t="n"/>
      <c r="C95" s="76" t="n"/>
      <c r="D95" s="76" t="n"/>
      <c r="E95" s="76" t="n"/>
    </row>
    <row r="96">
      <c r="A96" s="76" t="n"/>
      <c r="B96" s="76" t="n"/>
      <c r="C96" s="76" t="n"/>
      <c r="D96" s="76" t="n"/>
      <c r="E96" s="76" t="n"/>
    </row>
    <row r="97">
      <c r="A97" s="76" t="n"/>
      <c r="B97" s="76" t="n"/>
      <c r="C97" s="76" t="n"/>
      <c r="D97" s="76" t="n"/>
      <c r="E97" s="76" t="n"/>
    </row>
    <row r="98">
      <c r="A98" s="76" t="n"/>
      <c r="B98" s="76" t="n"/>
      <c r="C98" s="76" t="n"/>
      <c r="D98" s="76" t="n"/>
      <c r="E98" s="76" t="n"/>
    </row>
    <row r="99">
      <c r="A99" s="76" t="n"/>
      <c r="B99" s="76" t="n"/>
      <c r="C99" s="76" t="n"/>
      <c r="D99" s="76" t="n"/>
      <c r="E99" s="76" t="n"/>
    </row>
    <row r="100">
      <c r="A100" s="76" t="n"/>
      <c r="B100" s="76" t="n"/>
      <c r="C100" s="76" t="n"/>
      <c r="D100" s="76" t="n"/>
      <c r="E100" s="76" t="n"/>
    </row>
    <row r="101">
      <c r="A101" s="76" t="n"/>
      <c r="B101" s="76" t="n"/>
      <c r="C101" s="76" t="n"/>
      <c r="D101" s="76" t="n"/>
      <c r="E101" s="76" t="n"/>
    </row>
    <row r="102">
      <c r="A102" s="76" t="n"/>
      <c r="B102" s="76" t="n"/>
      <c r="C102" s="76" t="n"/>
      <c r="D102" s="76" t="n"/>
      <c r="E102" s="76" t="n"/>
    </row>
    <row r="103">
      <c r="A103" s="76" t="n"/>
      <c r="B103" s="76" t="n"/>
      <c r="C103" s="76" t="n"/>
      <c r="D103" s="76" t="n"/>
      <c r="E103" s="76" t="n"/>
    </row>
    <row r="104">
      <c r="A104" s="76" t="n"/>
      <c r="B104" s="76" t="n"/>
      <c r="C104" s="76" t="n"/>
      <c r="D104" s="76" t="n"/>
      <c r="E104" s="76" t="n"/>
    </row>
    <row r="105">
      <c r="A105" s="76" t="n"/>
      <c r="B105" s="76" t="n"/>
      <c r="C105" s="76" t="n"/>
      <c r="D105" s="76" t="n"/>
      <c r="E105" s="76" t="n"/>
    </row>
  </sheetData>
  <mergeCells count="2">
    <mergeCell ref="A2:H2"/>
    <mergeCell ref="A1:H1"/>
  </mergeCells>
  <pageMargins left="0.28" right="0.28" top="0.45" bottom="0.5" header="0.2" footer="0.25"/>
  <pageSetup orientation="landscape" paperSize="9" fitToHeight="0" fitToWidth="1"/>
  <headerFooter>
    <oddHeader/>
    <oddFooter>&amp;C&amp;8 ZX Collabs · Editable control · v1.0&amp;R&amp;8 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2026-08-23T16:44:55Z</dcterms:created>
  <dcterms:modified xmlns:dcterms="http://purl.org/dc/terms/" xmlns:xsi="http://www.w3.org/2001/XMLSchema-instance" xsi:type="dcterms:W3CDTF">2026-08-23T16:44:55Z</dcterms:modified>
</cp:coreProperties>
</file>